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افشای پرتفوی صندوق ها\1404\10 دی\کدال\"/>
    </mc:Choice>
  </mc:AlternateContent>
  <xr:revisionPtr revIDLastSave="0" documentId="13_ncr:1_{8A4D55BC-53D3-44A6-BA14-76BB5A9E7EDE}" xr6:coauthVersionLast="47" xr6:coauthVersionMax="47" xr10:uidLastSave="{00000000-0000-0000-0000-000000000000}"/>
  <bookViews>
    <workbookView xWindow="-120" yWindow="-120" windowWidth="29040" windowHeight="15720" firstSheet="11" activeTab="17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مبالغ تخصیصی اوراق" sheetId="12" r:id="rId11"/>
    <sheet name="درآمد سپرده بانکی" sheetId="13" r:id="rId12"/>
    <sheet name="سایر درآمدها" sheetId="14" r:id="rId13"/>
    <sheet name="درآمد سود سهام" sheetId="15" r:id="rId14"/>
    <sheet name="سود اوراق بهادار" sheetId="17" r:id="rId15"/>
    <sheet name="سود سپرده بانکی" sheetId="18" r:id="rId16"/>
    <sheet name="درآمد ناشی از فروش" sheetId="19" r:id="rId17"/>
    <sheet name="درآمد ناشی از تغییر قیمت اوراق" sheetId="21" r:id="rId18"/>
  </sheets>
  <definedNames>
    <definedName name="_xlnm.Print_Area" localSheetId="3">اوراق!$A$1:$AM$28</definedName>
    <definedName name="_xlnm.Print_Area" localSheetId="4">'تعدیل قیمت'!$A$1:$N$22</definedName>
    <definedName name="_xlnm.Print_Area" localSheetId="6">درآمد!$A$1:$K$15</definedName>
    <definedName name="_xlnm.Print_Area" localSheetId="11">'درآمد سپرده بانکی'!$A$1:$K$24</definedName>
    <definedName name="_xlnm.Print_Area" localSheetId="9">'درآمد سرمایه گذاری در اوراق به'!$A$1:$S$30</definedName>
    <definedName name="_xlnm.Print_Area" localSheetId="7">'درآمد سرمایه گذاری در سهام'!$A$1:$X$60</definedName>
    <definedName name="_xlnm.Print_Area" localSheetId="8">'درآمد سرمایه گذاری در صندوق'!$A$1:$X$21</definedName>
    <definedName name="_xlnm.Print_Area" localSheetId="13">'درآمد سود سهام'!$A$1:$T$11</definedName>
    <definedName name="_xlnm.Print_Area" localSheetId="17">'درآمد ناشی از تغییر قیمت اوراق'!$A$1:$S$82</definedName>
    <definedName name="_xlnm.Print_Area" localSheetId="16">'درآمد ناشی از فروش'!$A$1:$S$16</definedName>
    <definedName name="_xlnm.Print_Area" localSheetId="12">'سایر درآمدها'!$A$1:$G$13</definedName>
    <definedName name="_xlnm.Print_Area" localSheetId="5">سپرده!$A$1:$M$24</definedName>
    <definedName name="_xlnm.Print_Area" localSheetId="1">سهام!$A$1:$AC$57</definedName>
    <definedName name="_xlnm.Print_Area" localSheetId="14">'سود اوراق بهادار'!$A$1:$U$28</definedName>
    <definedName name="_xlnm.Print_Area" localSheetId="15">'سود سپرده بانکی'!$A$1:$N$24</definedName>
    <definedName name="_xlnm.Print_Area" localSheetId="0">'صورت وضعیت'!$A$1:$C$6</definedName>
    <definedName name="_xlnm.Print_Area" localSheetId="10">'مبالغ تخصیصی اوراق'!$A$1:$R$19</definedName>
    <definedName name="_xlnm.Print_Area" localSheetId="2">'واحدهای صندوق'!$A$1:$AB$18</definedName>
  </definedNames>
  <calcPr calcId="191029"/>
</workbook>
</file>

<file path=xl/calcChain.xml><?xml version="1.0" encoding="utf-8"?>
<calcChain xmlns="http://schemas.openxmlformats.org/spreadsheetml/2006/main">
  <c r="D20" i="13" l="1"/>
  <c r="H20" i="13"/>
  <c r="M20" i="18"/>
  <c r="K20" i="18"/>
  <c r="I20" i="18"/>
  <c r="G20" i="18"/>
  <c r="E20" i="18"/>
  <c r="C20" i="18"/>
  <c r="M18" i="12" l="1"/>
  <c r="J17" i="12"/>
  <c r="J16" i="12"/>
  <c r="J15" i="12"/>
  <c r="J14" i="12"/>
  <c r="J13" i="12"/>
  <c r="J12" i="12"/>
  <c r="J11" i="12"/>
  <c r="J10" i="12"/>
  <c r="J9" i="12"/>
  <c r="J18" i="12" s="1"/>
  <c r="J8" i="12"/>
  <c r="L21" i="7"/>
  <c r="J21" i="7"/>
  <c r="H21" i="7"/>
  <c r="F21" i="7"/>
  <c r="D21" i="7"/>
</calcChain>
</file>

<file path=xl/sharedStrings.xml><?xml version="1.0" encoding="utf-8"?>
<sst xmlns="http://schemas.openxmlformats.org/spreadsheetml/2006/main" count="725" uniqueCount="261">
  <si>
    <t>صندوق سرمایه‌گذاری امین انصار</t>
  </si>
  <si>
    <t>صورت وضعیت پرتفوی</t>
  </si>
  <si>
    <t>برای ماه منتهی به 1404/10/30</t>
  </si>
  <si>
    <t>-1</t>
  </si>
  <si>
    <t>سرمایه گذاری ها</t>
  </si>
  <si>
    <t>-1-1</t>
  </si>
  <si>
    <t>سرمایه گذاری در سهام و حق تقدم سهام</t>
  </si>
  <si>
    <t>1404/09/30</t>
  </si>
  <si>
    <t>تغییرات طی دوره</t>
  </si>
  <si>
    <t>1404/10/30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</si>
  <si>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</si>
  <si>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</si>
  <si>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</si>
  <si>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</si>
  <si>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</si>
  <si>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</si>
  <si>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</si>
  <si>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</si>
  <si>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</si>
  <si>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ملت</t>
  </si>
  <si>
    <t>بانک‌ کارآفرین‌</t>
  </si>
  <si>
    <t>بهنوش‌ ایران‌</t>
  </si>
  <si>
    <t>بیمه اتکایی امین</t>
  </si>
  <si>
    <t>بیمه البرز</t>
  </si>
  <si>
    <t>پتروشیمی شازند</t>
  </si>
  <si>
    <t>تامین سرمایه امین</t>
  </si>
  <si>
    <t>توسعه سامانه ی نرم افزاری نگین</t>
  </si>
  <si>
    <t>س.سهام عدالت استان خراسان رضوی</t>
  </si>
  <si>
    <t>س.سهام عدالت استان مازندران</t>
  </si>
  <si>
    <t>س.سهام عدالت استان کرمان</t>
  </si>
  <si>
    <t>س.سهام عدالت استان کرمانشاه</t>
  </si>
  <si>
    <t>س.عدالت ا. کهگیلویه وبویراحمد</t>
  </si>
  <si>
    <t>سرمایه گذاری تامین اجتماعی</t>
  </si>
  <si>
    <t>سرمایه گذاری صدرتامین</t>
  </si>
  <si>
    <t>سرمایه‌گذاری‌غدیر(هلدینگ‌</t>
  </si>
  <si>
    <t>شرکت س استان آذربایجان شرقی</t>
  </si>
  <si>
    <t>شرکت س استان آذربایجان غربی</t>
  </si>
  <si>
    <t>شرکت س استان اردبیل</t>
  </si>
  <si>
    <t>شرکت س استان اصفهان</t>
  </si>
  <si>
    <t>شرکت س استان ایلام</t>
  </si>
  <si>
    <t>شرکت س استان خراسان جنوبی</t>
  </si>
  <si>
    <t>شرکت س استان خراسان شمالی</t>
  </si>
  <si>
    <t>شرکت س استان خوزستان</t>
  </si>
  <si>
    <t>شرکت س استان زنجان</t>
  </si>
  <si>
    <t>شرکت س استان سیستان وبلوچستان</t>
  </si>
  <si>
    <t>شرکت س استان فارس</t>
  </si>
  <si>
    <t>شرکت س استان قم</t>
  </si>
  <si>
    <t>شرکت س استان گیلان</t>
  </si>
  <si>
    <t>شرکت س استان همدان</t>
  </si>
  <si>
    <t>شرکت س استان کردستان</t>
  </si>
  <si>
    <t>شرکت س استان یزد</t>
  </si>
  <si>
    <t>صنایع شیمیایی کیمیاگران امروز</t>
  </si>
  <si>
    <t>فولاد  خوزستان</t>
  </si>
  <si>
    <t>گروه توسعه مالی مهرآیندگان</t>
  </si>
  <si>
    <t>گروه مالی صبا تامین</t>
  </si>
  <si>
    <t>معدنی‌وصنعتی‌چادرملو</t>
  </si>
  <si>
    <t>ملی‌ صنایع‌ مس‌ ایران‌</t>
  </si>
  <si>
    <t>نیان باتری خاوران</t>
  </si>
  <si>
    <t>پتروشیمی پردیس</t>
  </si>
  <si>
    <t>آلیاژ گستر هامون</t>
  </si>
  <si>
    <t>س. نفت و گاز و پتروشیمی تأمین</t>
  </si>
  <si>
    <t>پالایش نفت تهران</t>
  </si>
  <si>
    <t>پخش البرز</t>
  </si>
  <si>
    <t>داروسازی دانا</t>
  </si>
  <si>
    <t>ح . تامین سرمایه امین</t>
  </si>
  <si>
    <t>گروه صنعتی درپاد تبریز</t>
  </si>
  <si>
    <t>پتروشیمی‌شیراز</t>
  </si>
  <si>
    <t>جمع</t>
  </si>
  <si>
    <t>نام سهام</t>
  </si>
  <si>
    <t>نرخ سود موثر</t>
  </si>
  <si>
    <t>تعداد اوراق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</si>
  <si>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</si>
  <si>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</si>
  <si>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</si>
  <si>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</si>
  <si>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</si>
  <si>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</si>
  <si>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</si>
  <si>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امین آوید</t>
  </si>
  <si>
    <t>صندوق پالایشی یکم-سهام</t>
  </si>
  <si>
    <t>صندوق س.بخشی صنایع پاداش2-ب</t>
  </si>
  <si>
    <t>صندوق س.پشتوانه طلا زرفام آشنا</t>
  </si>
  <si>
    <t>صندوق س.پشتوانه طلا نهایت نگر</t>
  </si>
  <si>
    <t>صندوق س.پشتوانه طلای لوتوس</t>
  </si>
  <si>
    <t>صندوق س.دی سهام-سهام</t>
  </si>
  <si>
    <t>صندوق طلای عیار مفید</t>
  </si>
  <si>
    <t>صندوق س.بخشی صنایع پاداش-ب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</si>
  <si>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</si>
  <si>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</si>
  <si>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</si>
  <si>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</si>
  <si>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</si>
  <si>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</si>
  <si>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</si>
  <si>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</si>
  <si>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</si>
  <si>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تامین اجتماعی14050509</t>
  </si>
  <si>
    <t>بله</t>
  </si>
  <si>
    <t>1401/05/09</t>
  </si>
  <si>
    <t>1405/05/09</t>
  </si>
  <si>
    <t>اسنادخزانه-م4بودجه02-051021</t>
  </si>
  <si>
    <t>1402/08/15</t>
  </si>
  <si>
    <t>1405/10/21</t>
  </si>
  <si>
    <t>اسنادخزانه-م5بودجه01-041015</t>
  </si>
  <si>
    <t>1401/12/08</t>
  </si>
  <si>
    <t>1404/10/15</t>
  </si>
  <si>
    <t>صکوک اجاره خوارزم0411-6ماهه20%</t>
  </si>
  <si>
    <t>1400/11/18</t>
  </si>
  <si>
    <t>1404/11/17</t>
  </si>
  <si>
    <t>صکوک اجاره صند412-بدون ضامن</t>
  </si>
  <si>
    <t>1400/12/23</t>
  </si>
  <si>
    <t>1404/12/22</t>
  </si>
  <si>
    <t>صکوک اجاره صند502-بدون ضامن</t>
  </si>
  <si>
    <t>1401/02/10</t>
  </si>
  <si>
    <t>1405/02/10</t>
  </si>
  <si>
    <t>صکوک اجاره فارس806-بدون ضامن</t>
  </si>
  <si>
    <t>1404/06/24</t>
  </si>
  <si>
    <t>1408/06/24</t>
  </si>
  <si>
    <t>مرابحه پارس میکاکیش060708</t>
  </si>
  <si>
    <t>1402/07/08</t>
  </si>
  <si>
    <t>1406/07/08</t>
  </si>
  <si>
    <t>مرابحه س. و توسعه کیش14050724</t>
  </si>
  <si>
    <t>1401/07/24</t>
  </si>
  <si>
    <t>1405/07/24</t>
  </si>
  <si>
    <t>مرابحه عام دولت108-ش.خ060218</t>
  </si>
  <si>
    <t>1401/04/18</t>
  </si>
  <si>
    <t>1406/02/18</t>
  </si>
  <si>
    <t>مرابحه عام دولت116-ش.خ060630</t>
  </si>
  <si>
    <t>1401/06/30</t>
  </si>
  <si>
    <t>1406/06/30</t>
  </si>
  <si>
    <t>مرابحه عام دولت137-ش.خ061229</t>
  </si>
  <si>
    <t>1402/06/29</t>
  </si>
  <si>
    <t>1406/12/29</t>
  </si>
  <si>
    <t>مرابحه عام دولت173-ش.خ050620</t>
  </si>
  <si>
    <t>1403/06/20</t>
  </si>
  <si>
    <t>1405/06/20</t>
  </si>
  <si>
    <t>مرابحه عام دولت180-ش.خ041024</t>
  </si>
  <si>
    <t>1403/07/24</t>
  </si>
  <si>
    <t>1404/10/24</t>
  </si>
  <si>
    <t>مرابحه عام دولت187-ش.خ060424</t>
  </si>
  <si>
    <t>1406/04/24</t>
  </si>
  <si>
    <t>مرابحه عام دولت206-ش.خ051114</t>
  </si>
  <si>
    <t>1403/12/14</t>
  </si>
  <si>
    <t>1405/11/14</t>
  </si>
  <si>
    <t>مرابحه عام دولت223-ش.خ070431</t>
  </si>
  <si>
    <t>1404/04/31</t>
  </si>
  <si>
    <t>1407/04/31</t>
  </si>
  <si>
    <t>مرابحه عام دولت234-ش.خ070808</t>
  </si>
  <si>
    <t>1404/07/08</t>
  </si>
  <si>
    <t>1407/08/08</t>
  </si>
  <si>
    <t>مرابحه عام دولت235-ش.خ060915</t>
  </si>
  <si>
    <t>1404/07/15</t>
  </si>
  <si>
    <t>1406/09/15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</si>
  <si>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</si>
  <si>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</si>
  <si>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</si>
  <si>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</si>
  <si>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</si>
  <si>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</si>
  <si>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</si>
  <si>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</si>
  <si>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</si>
  <si>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</si>
  <si>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</si>
  <si>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</si>
  <si>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</si>
  <si>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</si>
  <si>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</si>
  <si>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</si>
  <si>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</si>
  <si>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</si>
  <si>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</si>
  <si>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</si>
  <si>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</si>
  <si>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</si>
  <si>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</si>
  <si>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</si>
  <si>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</si>
  <si>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</si>
  <si>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</si>
  <si>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</si>
  <si>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</si>
  <si>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</si>
  <si>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</si>
  <si>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</si>
  <si>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</si>
  <si>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</si>
  <si>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</si>
  <si>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</si>
  <si>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</si>
  <si>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</si>
  <si>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</si>
  <si>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</si>
  <si>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</si>
  <si>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</si>
  <si>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</si>
  <si>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</si>
  <si>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</si>
  <si>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</si>
  <si>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</si>
  <si>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</si>
  <si>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</si>
  <si>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</si>
  <si>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</si>
  <si>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</si>
  <si>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</si>
  <si>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</si>
  <si>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</si>
  <si>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</si>
  <si>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</si>
  <si>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</si>
  <si>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</si>
  <si>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</si>
  <si>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</si>
  <si>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</si>
  <si>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</si>
  <si>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</si>
  <si>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</si>
  <si>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</si>
  <si>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</si>
  <si>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</si>
  <si>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</si>
  <si>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</si>
  <si>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</si>
  <si>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</si>
  <si>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</si>
  <si>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</si>
  <si>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</si>
  <si>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</si>
  <si>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</si>
  <si>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</si>
  <si>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</si>
  <si>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</si>
  <si>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</si>
  <si>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</si>
  <si>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ثبت به بهای تمام شده</t>
  </si>
  <si>
    <t xml:space="preserve">نگه داری تا سررسید </t>
  </si>
  <si>
    <t xml:space="preserve">سپرده بانک گردشگری </t>
  </si>
  <si>
    <t xml:space="preserve">سپرده بانک ملت </t>
  </si>
  <si>
    <t xml:space="preserve">سپرده بانک دی </t>
  </si>
  <si>
    <t xml:space="preserve">سپرده بانک اقتصادنوین </t>
  </si>
  <si>
    <t xml:space="preserve">سپرده بانک پارسیان </t>
  </si>
  <si>
    <t>سپرده بانک پاسارگاد</t>
  </si>
  <si>
    <t xml:space="preserve">سپرده بانک صادرات </t>
  </si>
  <si>
    <t xml:space="preserve">سپرده بانک خاورمیانه </t>
  </si>
  <si>
    <t>سپرده بانک انصار</t>
  </si>
  <si>
    <t xml:space="preserve">سپرده بانک شهر </t>
  </si>
  <si>
    <t xml:space="preserve">سپرده بانک سپه </t>
  </si>
  <si>
    <t xml:space="preserve">سپرده بانک رفاه </t>
  </si>
  <si>
    <t xml:space="preserve">شرکت تامین سرمایه امین </t>
  </si>
  <si>
    <t xml:space="preserve">مدیر صندوق </t>
  </si>
  <si>
    <t xml:space="preserve"> صکوک اجاره صند412-بدون ضامن</t>
  </si>
  <si>
    <t xml:space="preserve"> مرابحه پارس میکاکیش060708</t>
  </si>
  <si>
    <t xml:space="preserve"> اجاره انرژی پاسارگاد14040302</t>
  </si>
  <si>
    <t>مرابحه عام دولت235</t>
  </si>
  <si>
    <t>مرابحه عام دولت223</t>
  </si>
  <si>
    <t>مجموع</t>
  </si>
  <si>
    <t xml:space="preserve">سپرده بانک  پارسیان </t>
  </si>
  <si>
    <t xml:space="preserve">سپرده بانک انصار </t>
  </si>
  <si>
    <t xml:space="preserve">سپرده بانک اقتصاد نوین </t>
  </si>
  <si>
    <t xml:space="preserve">سپرده بانک پاسارگاد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</si>
</sst>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1"/>
      <color rgb="FF000000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4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2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10" fontId="5" fillId="0" borderId="2" xfId="0" applyNumberFormat="1" applyFont="1" applyBorder="1" applyAlignment="1">
      <alignment horizontal="right" vertical="top"/>
    </xf>
    <xf numFmtId="10" fontId="5" fillId="0" borderId="0" xfId="0" applyNumberFormat="1" applyFont="1" applyAlignment="1">
      <alignment horizontal="right" vertical="top"/>
    </xf>
    <xf numFmtId="10" fontId="5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 vertical="top"/>
    </xf>
    <xf numFmtId="10" fontId="5" fillId="0" borderId="2" xfId="0" applyNumberFormat="1" applyFont="1" applyBorder="1" applyAlignment="1">
      <alignment horizontal="center" vertical="top"/>
    </xf>
    <xf numFmtId="10" fontId="5" fillId="0" borderId="0" xfId="0" applyNumberFormat="1" applyFont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2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8" fillId="0" borderId="2" xfId="0" applyFont="1" applyBorder="1" applyAlignment="1">
      <alignment horizontal="left" vertical="center" textRotation="90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7" fontId="5" fillId="0" borderId="0" xfId="1" applyNumberFormat="1" applyFont="1" applyFill="1" applyAlignment="1">
      <alignment horizontal="center" vertical="center"/>
    </xf>
    <xf numFmtId="9" fontId="10" fillId="0" borderId="0" xfId="2" applyFont="1" applyFill="1" applyAlignment="1">
      <alignment horizontal="center"/>
    </xf>
    <xf numFmtId="0" fontId="8" fillId="0" borderId="0" xfId="0" applyFont="1" applyAlignment="1">
      <alignment horizontal="left" vertical="center" textRotation="90"/>
    </xf>
    <xf numFmtId="0" fontId="9" fillId="0" borderId="0" xfId="0" applyFont="1" applyAlignment="1">
      <alignment horizontal="left"/>
    </xf>
    <xf numFmtId="164" fontId="5" fillId="0" borderId="0" xfId="1" applyNumberFormat="1" applyFont="1" applyFill="1" applyAlignment="1">
      <alignment horizontal="center" vertical="center"/>
    </xf>
    <xf numFmtId="37" fontId="5" fillId="0" borderId="0" xfId="1" applyNumberFormat="1" applyFont="1" applyFill="1" applyBorder="1" applyAlignment="1">
      <alignment horizontal="center" vertical="center"/>
    </xf>
    <xf numFmtId="37" fontId="5" fillId="0" borderId="7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top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3" fontId="5" fillId="0" borderId="5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0" xfId="0" applyFont="1" applyAlignment="1">
      <alignment horizontal="center" vertical="center" textRotation="90"/>
    </xf>
    <xf numFmtId="164" fontId="5" fillId="0" borderId="2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5" fillId="0" borderId="7" xfId="1" applyNumberFormat="1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74166</xdr:colOff>
      <xdr:row>43</xdr:row>
      <xdr:rowOff>88900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194BEF3-1ED8-F3C9-7C57-2E71B037B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6938084" y="0"/>
          <a:ext cx="7043291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view="pageBreakPreview" zoomScale="60" zoomScaleNormal="100" workbookViewId="0">
      <selection activeCell="Y20" sqref="Y20"/>
    </sheetView>
  </sheetViews>
  <sheetFormatPr defaultRowHeight="12.75" x14ac:dyDescent="0.2"/>
  <cols>
    <col min="1" max="3" width="10.7109375" customWidth="1"/>
  </cols>
  <sheetData>
    <row r="1" spans="1:3" ht="29.1" customHeight="1" x14ac:dyDescent="0.2">
      <c r="A1" s="57" t="s">
        <v>0</v>
      </c>
      <c r="B1" s="57"/>
      <c r="C1" s="57"/>
    </row>
    <row r="2" spans="1:3" ht="21.75" customHeight="1" x14ac:dyDescent="0.2">
      <c r="A2" s="57" t="s">
        <v>1</v>
      </c>
      <c r="B2" s="57"/>
      <c r="C2" s="57"/>
    </row>
    <row r="3" spans="1:3" ht="21.75" customHeight="1" x14ac:dyDescent="0.2">
      <c r="A3" s="57" t="s">
        <v>2</v>
      </c>
      <c r="B3" s="57"/>
      <c r="C3" s="57"/>
    </row>
    <row r="4" spans="1:3" ht="7.35" customHeight="1" x14ac:dyDescent="0.2"/>
    <row r="5" spans="1:3" ht="123.6" customHeight="1" x14ac:dyDescent="0.2">
      <c r="B5" s="58"/>
    </row>
    <row r="6" spans="1:3" ht="123.6" customHeight="1" x14ac:dyDescent="0.2">
      <c r="B6" s="58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8"/>
  <sheetViews>
    <sheetView rightToLeft="1" view="pageBreakPreview" zoomScale="60" zoomScaleNormal="100" workbookViewId="0">
      <selection sqref="A1:XFD1048576"/>
    </sheetView>
  </sheetViews>
  <sheetFormatPr defaultRowHeight="12.75" x14ac:dyDescent="0.2"/>
  <cols>
    <col min="1" max="1" width="6.7109375" bestFit="1" customWidth="1"/>
    <col min="2" max="2" width="18.140625" customWidth="1"/>
    <col min="3" max="3" width="1.28515625" customWidth="1"/>
    <col min="4" max="4" width="17.7109375" bestFit="1" customWidth="1"/>
    <col min="5" max="5" width="1.28515625" customWidth="1"/>
    <col min="6" max="6" width="17.28515625" bestFit="1" customWidth="1"/>
    <col min="7" max="7" width="1.28515625" customWidth="1"/>
    <col min="8" max="8" width="15.140625" bestFit="1" customWidth="1"/>
    <col min="9" max="9" width="1.28515625" customWidth="1"/>
    <col min="10" max="10" width="17.5703125" bestFit="1" customWidth="1"/>
    <col min="11" max="11" width="1.28515625" customWidth="1"/>
    <col min="12" max="12" width="17.7109375" bestFit="1" customWidth="1"/>
    <col min="13" max="13" width="1.28515625" customWidth="1"/>
    <col min="14" max="14" width="17.28515625" bestFit="1" customWidth="1"/>
    <col min="15" max="15" width="1.28515625" customWidth="1"/>
    <col min="16" max="16" width="15.140625" bestFit="1" customWidth="1"/>
    <col min="17" max="17" width="1.28515625" customWidth="1"/>
    <col min="18" max="18" width="17.5703125" bestFit="1" customWidth="1"/>
    <col min="19" max="19" width="0.28515625" customWidth="1"/>
  </cols>
  <sheetData>
    <row r="1" spans="1:18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8" ht="21.75" customHeight="1" x14ac:dyDescent="0.2">
      <c r="A2" s="57" t="s">
        <v>167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18" ht="14.45" customHeight="1" x14ac:dyDescent="0.2"/>
    <row r="5" spans="1:18" ht="14.45" customHeight="1" x14ac:dyDescent="0.2">
      <c r="A5" s="1" t="s">
        <v>195</v>
      </c>
      <c r="B5" s="68" t="s">
        <v>196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1:18" ht="14.45" customHeight="1" x14ac:dyDescent="0.2">
      <c r="D6" s="65" t="s">
        <v>186</v>
      </c>
      <c r="E6" s="65"/>
      <c r="F6" s="65"/>
      <c r="G6" s="65"/>
      <c r="H6" s="65"/>
      <c r="I6" s="65"/>
      <c r="J6" s="65"/>
      <c r="L6" s="65" t="s">
        <v>187</v>
      </c>
      <c r="M6" s="65"/>
      <c r="N6" s="65"/>
      <c r="O6" s="65"/>
      <c r="P6" s="65"/>
      <c r="Q6" s="65"/>
      <c r="R6" s="65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65" t="s">
        <v>197</v>
      </c>
      <c r="B8" s="65"/>
      <c r="D8" s="2" t="s">
        <v>198</v>
      </c>
      <c r="F8" s="2" t="s">
        <v>190</v>
      </c>
      <c r="H8" s="2" t="s">
        <v>191</v>
      </c>
      <c r="J8" s="2" t="s">
        <v>67</v>
      </c>
      <c r="L8" s="2" t="s">
        <v>198</v>
      </c>
      <c r="N8" s="2" t="s">
        <v>190</v>
      </c>
      <c r="P8" s="2" t="s">
        <v>191</v>
      </c>
      <c r="R8" s="2" t="s">
        <v>67</v>
      </c>
    </row>
    <row r="9" spans="1:18" ht="21.75" customHeight="1" x14ac:dyDescent="0.2">
      <c r="A9" s="66" t="s">
        <v>136</v>
      </c>
      <c r="B9" s="66"/>
      <c r="D9" s="6">
        <v>2522904234</v>
      </c>
      <c r="F9" s="6">
        <v>0</v>
      </c>
      <c r="H9" s="6">
        <v>1606173500</v>
      </c>
      <c r="J9" s="6">
        <v>4129077734</v>
      </c>
      <c r="L9" s="6">
        <v>2522904234</v>
      </c>
      <c r="N9" s="6">
        <v>0</v>
      </c>
      <c r="P9" s="6">
        <v>1606173500</v>
      </c>
      <c r="R9" s="6">
        <v>4129077734</v>
      </c>
    </row>
    <row r="10" spans="1:18" ht="21.75" customHeight="1" x14ac:dyDescent="0.2">
      <c r="A10" s="60" t="s">
        <v>103</v>
      </c>
      <c r="B10" s="60"/>
      <c r="D10" s="9">
        <v>0</v>
      </c>
      <c r="F10" s="9">
        <v>0</v>
      </c>
      <c r="H10" s="9">
        <v>1250971172</v>
      </c>
      <c r="J10" s="9">
        <v>1250971172</v>
      </c>
      <c r="L10" s="9">
        <v>0</v>
      </c>
      <c r="N10" s="9">
        <v>0</v>
      </c>
      <c r="P10" s="9">
        <v>1250971172</v>
      </c>
      <c r="R10" s="9">
        <v>1250971172</v>
      </c>
    </row>
    <row r="11" spans="1:18" ht="21.75" customHeight="1" x14ac:dyDescent="0.2">
      <c r="A11" s="60" t="s">
        <v>150</v>
      </c>
      <c r="B11" s="60"/>
      <c r="D11" s="9">
        <v>24591219770</v>
      </c>
      <c r="F11" s="9">
        <v>6132663550</v>
      </c>
      <c r="H11" s="9">
        <v>0</v>
      </c>
      <c r="J11" s="9">
        <v>30723883320</v>
      </c>
      <c r="L11" s="9">
        <v>24591219770</v>
      </c>
      <c r="N11" s="9">
        <v>6132663550</v>
      </c>
      <c r="P11" s="9">
        <v>0</v>
      </c>
      <c r="R11" s="9">
        <v>30723883320</v>
      </c>
    </row>
    <row r="12" spans="1:18" ht="21.75" customHeight="1" x14ac:dyDescent="0.2">
      <c r="A12" s="60" t="s">
        <v>147</v>
      </c>
      <c r="B12" s="60"/>
      <c r="D12" s="9">
        <v>56116689930</v>
      </c>
      <c r="F12" s="9">
        <v>10193314370</v>
      </c>
      <c r="H12" s="9">
        <v>0</v>
      </c>
      <c r="J12" s="9">
        <v>66310004300</v>
      </c>
      <c r="L12" s="9">
        <v>56116689930</v>
      </c>
      <c r="N12" s="9">
        <v>10193314370</v>
      </c>
      <c r="P12" s="9">
        <v>0</v>
      </c>
      <c r="R12" s="9">
        <v>66310004300</v>
      </c>
    </row>
    <row r="13" spans="1:18" ht="21.75" customHeight="1" x14ac:dyDescent="0.2">
      <c r="A13" s="60" t="s">
        <v>115</v>
      </c>
      <c r="B13" s="60"/>
      <c r="D13" s="9">
        <v>43227099210</v>
      </c>
      <c r="F13" s="9">
        <v>0</v>
      </c>
      <c r="H13" s="9">
        <v>0</v>
      </c>
      <c r="J13" s="9">
        <v>43227099210</v>
      </c>
      <c r="L13" s="9">
        <v>43227099210</v>
      </c>
      <c r="N13" s="9">
        <v>0</v>
      </c>
      <c r="P13" s="9">
        <v>0</v>
      </c>
      <c r="R13" s="9">
        <v>43227099210</v>
      </c>
    </row>
    <row r="14" spans="1:18" ht="21.75" customHeight="1" x14ac:dyDescent="0.2">
      <c r="A14" s="60" t="s">
        <v>144</v>
      </c>
      <c r="B14" s="60"/>
      <c r="D14" s="9">
        <v>22699093888</v>
      </c>
      <c r="F14" s="9">
        <v>3278836163</v>
      </c>
      <c r="H14" s="9">
        <v>0</v>
      </c>
      <c r="J14" s="9">
        <v>25977930051</v>
      </c>
      <c r="L14" s="9">
        <v>22699093888</v>
      </c>
      <c r="N14" s="9">
        <v>3278836163</v>
      </c>
      <c r="P14" s="9">
        <v>0</v>
      </c>
      <c r="R14" s="9">
        <v>25977930051</v>
      </c>
    </row>
    <row r="15" spans="1:18" ht="21.75" customHeight="1" x14ac:dyDescent="0.2">
      <c r="A15" s="60" t="s">
        <v>141</v>
      </c>
      <c r="B15" s="60"/>
      <c r="D15" s="9">
        <v>33071289507</v>
      </c>
      <c r="F15" s="9">
        <v>-38056875095</v>
      </c>
      <c r="H15" s="9">
        <v>0</v>
      </c>
      <c r="J15" s="9">
        <v>-4985585588</v>
      </c>
      <c r="L15" s="9">
        <v>33071289507</v>
      </c>
      <c r="N15" s="9">
        <v>-38056875095</v>
      </c>
      <c r="P15" s="9">
        <v>0</v>
      </c>
      <c r="R15" s="9">
        <v>-4985585588</v>
      </c>
    </row>
    <row r="16" spans="1:18" ht="21.75" customHeight="1" x14ac:dyDescent="0.2">
      <c r="A16" s="60" t="s">
        <v>139</v>
      </c>
      <c r="B16" s="60"/>
      <c r="D16" s="9">
        <v>4279606261</v>
      </c>
      <c r="F16" s="9">
        <v>-180731883</v>
      </c>
      <c r="H16" s="9">
        <v>0</v>
      </c>
      <c r="J16" s="9">
        <v>4098874378</v>
      </c>
      <c r="L16" s="9">
        <v>4279606261</v>
      </c>
      <c r="N16" s="9">
        <v>-180731883</v>
      </c>
      <c r="P16" s="9">
        <v>0</v>
      </c>
      <c r="R16" s="9">
        <v>4098874378</v>
      </c>
    </row>
    <row r="17" spans="1:18" ht="21.75" customHeight="1" x14ac:dyDescent="0.2">
      <c r="A17" s="60" t="s">
        <v>133</v>
      </c>
      <c r="B17" s="60"/>
      <c r="D17" s="9">
        <v>5368018838</v>
      </c>
      <c r="F17" s="9">
        <v>0</v>
      </c>
      <c r="H17" s="9">
        <v>0</v>
      </c>
      <c r="J17" s="9">
        <v>5368018838</v>
      </c>
      <c r="L17" s="9">
        <v>5368018838</v>
      </c>
      <c r="N17" s="9">
        <v>0</v>
      </c>
      <c r="P17" s="9">
        <v>0</v>
      </c>
      <c r="R17" s="9">
        <v>5368018838</v>
      </c>
    </row>
    <row r="18" spans="1:18" ht="21.75" customHeight="1" x14ac:dyDescent="0.2">
      <c r="A18" s="60" t="s">
        <v>118</v>
      </c>
      <c r="B18" s="60"/>
      <c r="D18" s="9">
        <v>6151751164</v>
      </c>
      <c r="F18" s="9">
        <v>0</v>
      </c>
      <c r="H18" s="9">
        <v>0</v>
      </c>
      <c r="J18" s="9">
        <v>6151751164</v>
      </c>
      <c r="L18" s="9">
        <v>6151751164</v>
      </c>
      <c r="N18" s="9">
        <v>0</v>
      </c>
      <c r="P18" s="9">
        <v>0</v>
      </c>
      <c r="R18" s="9">
        <v>6151751164</v>
      </c>
    </row>
    <row r="19" spans="1:18" ht="21.75" customHeight="1" x14ac:dyDescent="0.2">
      <c r="A19" s="60" t="s">
        <v>130</v>
      </c>
      <c r="B19" s="60"/>
      <c r="D19" s="9">
        <v>6523057884</v>
      </c>
      <c r="F19" s="9">
        <v>0</v>
      </c>
      <c r="H19" s="9">
        <v>0</v>
      </c>
      <c r="J19" s="9">
        <v>6523057884</v>
      </c>
      <c r="L19" s="9">
        <v>6523057884</v>
      </c>
      <c r="N19" s="9">
        <v>0</v>
      </c>
      <c r="P19" s="9">
        <v>0</v>
      </c>
      <c r="R19" s="9">
        <v>6523057884</v>
      </c>
    </row>
    <row r="20" spans="1:18" ht="21.75" customHeight="1" x14ac:dyDescent="0.2">
      <c r="A20" s="60" t="s">
        <v>121</v>
      </c>
      <c r="B20" s="60"/>
      <c r="D20" s="9">
        <v>20409019568</v>
      </c>
      <c r="F20" s="9">
        <v>0</v>
      </c>
      <c r="H20" s="9">
        <v>0</v>
      </c>
      <c r="J20" s="9">
        <v>20409019568</v>
      </c>
      <c r="L20" s="9">
        <v>20409019568</v>
      </c>
      <c r="N20" s="9">
        <v>0</v>
      </c>
      <c r="P20" s="9">
        <v>0</v>
      </c>
      <c r="R20" s="9">
        <v>20409019568</v>
      </c>
    </row>
    <row r="21" spans="1:18" ht="21.75" customHeight="1" x14ac:dyDescent="0.2">
      <c r="A21" s="60" t="s">
        <v>127</v>
      </c>
      <c r="B21" s="60"/>
      <c r="D21" s="9">
        <v>12281597190</v>
      </c>
      <c r="F21" s="9">
        <v>0</v>
      </c>
      <c r="H21" s="9">
        <v>0</v>
      </c>
      <c r="J21" s="9">
        <v>12281597190</v>
      </c>
      <c r="L21" s="9">
        <v>12281597190</v>
      </c>
      <c r="N21" s="9">
        <v>0</v>
      </c>
      <c r="P21" s="9">
        <v>0</v>
      </c>
      <c r="R21" s="9">
        <v>12281597190</v>
      </c>
    </row>
    <row r="22" spans="1:18" ht="21.75" customHeight="1" x14ac:dyDescent="0.2">
      <c r="A22" s="60" t="s">
        <v>96</v>
      </c>
      <c r="B22" s="60"/>
      <c r="D22" s="9">
        <v>88403898560</v>
      </c>
      <c r="F22" s="9">
        <v>0</v>
      </c>
      <c r="H22" s="9">
        <v>0</v>
      </c>
      <c r="J22" s="9">
        <v>88403898560</v>
      </c>
      <c r="L22" s="9">
        <v>88403898560</v>
      </c>
      <c r="N22" s="9">
        <v>0</v>
      </c>
      <c r="P22" s="9">
        <v>0</v>
      </c>
      <c r="R22" s="9">
        <v>88403898560</v>
      </c>
    </row>
    <row r="23" spans="1:18" ht="21.75" customHeight="1" x14ac:dyDescent="0.2">
      <c r="A23" s="60" t="s">
        <v>124</v>
      </c>
      <c r="B23" s="60"/>
      <c r="D23" s="9">
        <v>10963556808</v>
      </c>
      <c r="F23" s="9">
        <v>0</v>
      </c>
      <c r="H23" s="9">
        <v>0</v>
      </c>
      <c r="J23" s="9">
        <v>10963556808</v>
      </c>
      <c r="L23" s="9">
        <v>10963556808</v>
      </c>
      <c r="N23" s="9">
        <v>0</v>
      </c>
      <c r="P23" s="9">
        <v>0</v>
      </c>
      <c r="R23" s="9">
        <v>10963556808</v>
      </c>
    </row>
    <row r="24" spans="1:18" ht="21.75" customHeight="1" x14ac:dyDescent="0.2">
      <c r="A24" s="60" t="s">
        <v>112</v>
      </c>
      <c r="B24" s="60"/>
      <c r="D24" s="9">
        <v>35735364872</v>
      </c>
      <c r="F24" s="9">
        <v>0</v>
      </c>
      <c r="H24" s="9">
        <v>0</v>
      </c>
      <c r="J24" s="9">
        <v>35735364872</v>
      </c>
      <c r="L24" s="9">
        <v>35735364872</v>
      </c>
      <c r="N24" s="9">
        <v>0</v>
      </c>
      <c r="P24" s="9">
        <v>0</v>
      </c>
      <c r="R24" s="9">
        <v>35735364872</v>
      </c>
    </row>
    <row r="25" spans="1:18" ht="21.75" customHeight="1" x14ac:dyDescent="0.2">
      <c r="A25" s="60" t="s">
        <v>109</v>
      </c>
      <c r="B25" s="60"/>
      <c r="D25" s="9">
        <v>52328367446</v>
      </c>
      <c r="F25" s="9">
        <v>76720662021</v>
      </c>
      <c r="H25" s="9">
        <v>0</v>
      </c>
      <c r="J25" s="9">
        <v>129049029467</v>
      </c>
      <c r="L25" s="9">
        <v>52328367446</v>
      </c>
      <c r="N25" s="9">
        <v>76720662021</v>
      </c>
      <c r="P25" s="9">
        <v>0</v>
      </c>
      <c r="R25" s="9">
        <v>129049029467</v>
      </c>
    </row>
    <row r="26" spans="1:18" ht="21.75" customHeight="1" x14ac:dyDescent="0.2">
      <c r="A26" s="60" t="s">
        <v>106</v>
      </c>
      <c r="B26" s="60"/>
      <c r="D26" s="9">
        <v>1320345965</v>
      </c>
      <c r="F26" s="9">
        <v>0</v>
      </c>
      <c r="H26" s="9">
        <v>0</v>
      </c>
      <c r="J26" s="9">
        <v>1320345965</v>
      </c>
      <c r="L26" s="9">
        <v>1320345965</v>
      </c>
      <c r="N26" s="9">
        <v>0</v>
      </c>
      <c r="P26" s="9">
        <v>0</v>
      </c>
      <c r="R26" s="9">
        <v>1320345965</v>
      </c>
    </row>
    <row r="27" spans="1:18" ht="21.75" customHeight="1" x14ac:dyDescent="0.2">
      <c r="A27" s="62" t="s">
        <v>100</v>
      </c>
      <c r="B27" s="62"/>
      <c r="D27" s="13">
        <v>0</v>
      </c>
      <c r="F27" s="13">
        <v>9375890686</v>
      </c>
      <c r="H27" s="13">
        <v>0</v>
      </c>
      <c r="J27" s="13">
        <v>9375890686</v>
      </c>
      <c r="L27" s="13">
        <v>0</v>
      </c>
      <c r="N27" s="13">
        <v>9375890686</v>
      </c>
      <c r="P27" s="13">
        <v>0</v>
      </c>
      <c r="R27" s="13">
        <v>9375890686</v>
      </c>
    </row>
    <row r="28" spans="1:18" ht="21.75" customHeight="1" x14ac:dyDescent="0.2">
      <c r="A28" s="59" t="s">
        <v>67</v>
      </c>
      <c r="B28" s="59"/>
      <c r="D28" s="16">
        <v>425992881095</v>
      </c>
      <c r="F28" s="16">
        <v>67463759812</v>
      </c>
      <c r="H28" s="16">
        <v>2857144672</v>
      </c>
      <c r="J28" s="16">
        <v>496313785579</v>
      </c>
      <c r="L28" s="16">
        <v>425992881095</v>
      </c>
      <c r="N28" s="16">
        <v>67463759812</v>
      </c>
      <c r="P28" s="16">
        <v>2857144672</v>
      </c>
      <c r="R28" s="16">
        <v>496313785579</v>
      </c>
    </row>
  </sheetData>
  <mergeCells count="27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8:B28"/>
    <mergeCell ref="A23:B23"/>
    <mergeCell ref="A24:B24"/>
    <mergeCell ref="A25:B25"/>
    <mergeCell ref="A26:B26"/>
    <mergeCell ref="A27:B27"/>
  </mergeCells>
  <pageMargins left="0.39" right="0.39" top="0.39" bottom="0.39" header="0" footer="0"/>
  <pageSetup scale="7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6"/>
  <sheetViews>
    <sheetView rightToLeft="1" view="pageBreakPreview" zoomScale="60" zoomScaleNormal="100" workbookViewId="0">
      <selection activeCell="I42" sqref="I42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29.8554687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10.8554687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ht="21.75" customHeight="1" x14ac:dyDescent="0.2">
      <c r="A2" s="57" t="s">
        <v>167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7" ht="14.45" customHeight="1" x14ac:dyDescent="0.2"/>
    <row r="5" spans="1:17" ht="14.45" customHeight="1" x14ac:dyDescent="0.2">
      <c r="A5" s="1" t="s">
        <v>199</v>
      </c>
      <c r="B5" s="68" t="s">
        <v>200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</row>
    <row r="6" spans="1:17" ht="14.25" customHeight="1" x14ac:dyDescent="0.2">
      <c r="M6" s="77" t="s">
        <v>201</v>
      </c>
      <c r="Q6" s="77" t="s">
        <v>202</v>
      </c>
    </row>
    <row r="7" spans="1:17" ht="33.75" customHeight="1" x14ac:dyDescent="0.2">
      <c r="A7" s="70" t="s">
        <v>203</v>
      </c>
      <c r="B7" s="70"/>
      <c r="D7" s="27" t="s">
        <v>204</v>
      </c>
      <c r="F7" s="27" t="s">
        <v>205</v>
      </c>
      <c r="H7" s="27" t="s">
        <v>70</v>
      </c>
      <c r="J7" s="70" t="s">
        <v>206</v>
      </c>
      <c r="K7" s="70"/>
      <c r="M7" s="77"/>
      <c r="O7" s="27" t="s">
        <v>207</v>
      </c>
      <c r="Q7" s="77"/>
    </row>
    <row r="8" spans="1:17" ht="31.5" customHeight="1" x14ac:dyDescent="0.55000000000000004">
      <c r="A8" s="71" t="s">
        <v>249</v>
      </c>
      <c r="B8" s="71"/>
      <c r="C8" s="38"/>
      <c r="D8" s="71" t="s">
        <v>250</v>
      </c>
      <c r="E8" s="39"/>
      <c r="F8" s="40" t="s">
        <v>96</v>
      </c>
      <c r="G8" s="40"/>
      <c r="H8" s="41">
        <v>3275000</v>
      </c>
      <c r="I8" s="40"/>
      <c r="J8" s="73">
        <f>H8*1000000</f>
        <v>3275000000000</v>
      </c>
      <c r="K8" s="73"/>
      <c r="L8" s="42"/>
      <c r="M8" s="43">
        <v>33663041220</v>
      </c>
      <c r="N8" s="29"/>
      <c r="O8" s="44">
        <v>0.19</v>
      </c>
      <c r="Q8" s="44">
        <v>0.34</v>
      </c>
    </row>
    <row r="9" spans="1:17" ht="28.5" customHeight="1" x14ac:dyDescent="0.55000000000000004">
      <c r="A9" s="72"/>
      <c r="B9" s="72"/>
      <c r="C9" s="45"/>
      <c r="D9" s="72"/>
      <c r="E9" s="46"/>
      <c r="F9" s="42" t="s">
        <v>121</v>
      </c>
      <c r="G9" s="42"/>
      <c r="H9" s="47">
        <v>810000</v>
      </c>
      <c r="I9" s="42"/>
      <c r="J9" s="74">
        <f t="shared" ref="J9:J17" si="0">H9*1000000</f>
        <v>810000000000</v>
      </c>
      <c r="K9" s="74"/>
      <c r="L9" s="42"/>
      <c r="M9" s="43">
        <v>8207260614</v>
      </c>
      <c r="N9" s="29"/>
      <c r="O9" s="44">
        <v>0.18</v>
      </c>
      <c r="Q9" s="44">
        <v>0.34</v>
      </c>
    </row>
    <row r="10" spans="1:17" ht="28.5" customHeight="1" x14ac:dyDescent="0.55000000000000004">
      <c r="A10" s="72"/>
      <c r="B10" s="72"/>
      <c r="C10" s="45"/>
      <c r="D10" s="72"/>
      <c r="E10" s="46"/>
      <c r="F10" s="42" t="s">
        <v>251</v>
      </c>
      <c r="G10" s="42"/>
      <c r="H10" s="47">
        <v>1918200</v>
      </c>
      <c r="I10" s="42"/>
      <c r="J10" s="74">
        <f t="shared" si="0"/>
        <v>1918200000000</v>
      </c>
      <c r="K10" s="74"/>
      <c r="L10" s="42"/>
      <c r="M10" s="43">
        <v>21211063764</v>
      </c>
      <c r="N10" s="29"/>
      <c r="O10" s="44">
        <v>0.19</v>
      </c>
      <c r="Q10" s="44">
        <v>0.35499999999999998</v>
      </c>
    </row>
    <row r="11" spans="1:17" ht="21.75" customHeight="1" x14ac:dyDescent="0.55000000000000004">
      <c r="A11" s="72"/>
      <c r="B11" s="72"/>
      <c r="C11" s="45"/>
      <c r="D11" s="72"/>
      <c r="E11" s="46"/>
      <c r="F11" s="42" t="s">
        <v>106</v>
      </c>
      <c r="G11" s="42"/>
      <c r="H11" s="47">
        <v>49000</v>
      </c>
      <c r="I11" s="42"/>
      <c r="J11" s="74">
        <f t="shared" si="0"/>
        <v>49000000000</v>
      </c>
      <c r="K11" s="74"/>
      <c r="L11" s="42"/>
      <c r="M11" s="43">
        <v>465586140</v>
      </c>
      <c r="N11" s="29"/>
      <c r="O11" s="44">
        <v>0.2</v>
      </c>
      <c r="Q11" s="44">
        <v>0.34</v>
      </c>
    </row>
    <row r="12" spans="1:17" ht="29.25" customHeight="1" x14ac:dyDescent="0.55000000000000004">
      <c r="A12" s="72"/>
      <c r="B12" s="72"/>
      <c r="C12" s="45"/>
      <c r="D12" s="72"/>
      <c r="E12" s="46"/>
      <c r="F12" s="42" t="s">
        <v>112</v>
      </c>
      <c r="G12" s="42"/>
      <c r="H12" s="47">
        <v>1358000</v>
      </c>
      <c r="I12" s="42"/>
      <c r="J12" s="74">
        <f t="shared" si="0"/>
        <v>1358000000000</v>
      </c>
      <c r="K12" s="74"/>
      <c r="L12" s="42"/>
      <c r="M12" s="43">
        <v>15091001070</v>
      </c>
      <c r="N12" s="29"/>
      <c r="O12" s="44">
        <v>0.19</v>
      </c>
      <c r="Q12" s="44">
        <v>0.36299999999999999</v>
      </c>
    </row>
    <row r="13" spans="1:17" ht="25.5" customHeight="1" x14ac:dyDescent="0.55000000000000004">
      <c r="A13" s="72"/>
      <c r="B13" s="72"/>
      <c r="C13" s="45"/>
      <c r="D13" s="72"/>
      <c r="E13" s="46"/>
      <c r="F13" s="42" t="s">
        <v>252</v>
      </c>
      <c r="G13" s="42"/>
      <c r="H13" s="47">
        <v>250000</v>
      </c>
      <c r="I13" s="42"/>
      <c r="J13" s="74">
        <f t="shared" si="0"/>
        <v>250000000000</v>
      </c>
      <c r="K13" s="74"/>
      <c r="L13" s="42"/>
      <c r="M13" s="43">
        <v>1510682748</v>
      </c>
      <c r="N13" s="29"/>
      <c r="O13" s="44">
        <v>0.18</v>
      </c>
      <c r="Q13" s="44">
        <v>0.34</v>
      </c>
    </row>
    <row r="14" spans="1:17" ht="28.5" customHeight="1" x14ac:dyDescent="0.55000000000000004">
      <c r="A14" s="72"/>
      <c r="B14" s="72"/>
      <c r="C14" s="45"/>
      <c r="D14" s="72"/>
      <c r="E14" s="46"/>
      <c r="F14" s="42" t="s">
        <v>253</v>
      </c>
      <c r="G14" s="42"/>
      <c r="H14" s="47">
        <v>185000</v>
      </c>
      <c r="I14" s="42"/>
      <c r="J14" s="74">
        <f t="shared" si="0"/>
        <v>185000000000</v>
      </c>
      <c r="K14" s="74"/>
      <c r="L14" s="42"/>
      <c r="M14" s="43">
        <v>13444725054</v>
      </c>
      <c r="N14" s="29"/>
      <c r="O14" s="44">
        <v>0.18</v>
      </c>
      <c r="Q14" s="44">
        <v>0.315</v>
      </c>
    </row>
    <row r="15" spans="1:17" ht="30" customHeight="1" x14ac:dyDescent="0.55000000000000004">
      <c r="A15" s="72"/>
      <c r="B15" s="72"/>
      <c r="C15" s="45"/>
      <c r="D15" s="72"/>
      <c r="E15" s="46"/>
      <c r="F15" s="42" t="s">
        <v>115</v>
      </c>
      <c r="G15" s="42"/>
      <c r="H15" s="47">
        <v>1700000</v>
      </c>
      <c r="I15" s="42"/>
      <c r="J15" s="74">
        <f t="shared" si="0"/>
        <v>1700000000000</v>
      </c>
      <c r="K15" s="74"/>
      <c r="L15" s="42"/>
      <c r="M15" s="48">
        <v>147055100000</v>
      </c>
      <c r="N15" s="29"/>
      <c r="O15" s="44">
        <v>0.23</v>
      </c>
      <c r="Q15" s="44">
        <v>0.38</v>
      </c>
    </row>
    <row r="16" spans="1:17" ht="30" hidden="1" customHeight="1" x14ac:dyDescent="0.55000000000000004">
      <c r="A16" s="72"/>
      <c r="B16" s="72"/>
      <c r="C16" s="45"/>
      <c r="D16" s="72"/>
      <c r="E16" s="46"/>
      <c r="F16" s="42" t="s">
        <v>254</v>
      </c>
      <c r="G16" s="42"/>
      <c r="H16" s="47">
        <v>1300000</v>
      </c>
      <c r="I16" s="42"/>
      <c r="J16" s="75">
        <f>H16*1000000</f>
        <v>1300000000000</v>
      </c>
      <c r="K16" s="75"/>
      <c r="L16" s="42"/>
      <c r="M16" s="48"/>
      <c r="N16" s="29"/>
      <c r="O16" s="44"/>
      <c r="Q16" s="44"/>
    </row>
    <row r="17" spans="1:17" ht="32.25" customHeight="1" thickBot="1" x14ac:dyDescent="0.6">
      <c r="A17" s="72"/>
      <c r="B17" s="72"/>
      <c r="C17" s="45"/>
      <c r="D17" s="72"/>
      <c r="E17" s="46"/>
      <c r="F17" s="42" t="s">
        <v>255</v>
      </c>
      <c r="G17" s="42"/>
      <c r="H17" s="47">
        <v>1095000</v>
      </c>
      <c r="I17" s="42"/>
      <c r="J17" s="76">
        <f t="shared" si="0"/>
        <v>1095000000000</v>
      </c>
      <c r="K17" s="76"/>
      <c r="L17" s="42"/>
      <c r="M17" s="49">
        <v>109293750000</v>
      </c>
      <c r="N17" s="29"/>
      <c r="O17" s="44">
        <v>0.23</v>
      </c>
      <c r="Q17" s="44">
        <v>0.36799999999999999</v>
      </c>
    </row>
    <row r="18" spans="1:17" ht="27" customHeight="1" thickTop="1" x14ac:dyDescent="0.2">
      <c r="D18" s="50" t="s">
        <v>256</v>
      </c>
      <c r="J18" s="74">
        <f>SUM(J8:K17)</f>
        <v>11940200000000</v>
      </c>
      <c r="K18" s="74"/>
      <c r="M18" s="43">
        <f>SUM(M8:M17)</f>
        <v>349942210610</v>
      </c>
    </row>
    <row r="19" spans="1:17" ht="14.45" customHeight="1" x14ac:dyDescent="0.2"/>
    <row r="20" spans="1:17" ht="14.45" customHeight="1" x14ac:dyDescent="0.2"/>
    <row r="21" spans="1:17" ht="14.45" customHeight="1" x14ac:dyDescent="0.2"/>
    <row r="22" spans="1:17" ht="14.45" customHeight="1" x14ac:dyDescent="0.2"/>
    <row r="23" spans="1:17" ht="14.45" customHeight="1" x14ac:dyDescent="0.2"/>
    <row r="24" spans="1:17" ht="14.45" customHeight="1" x14ac:dyDescent="0.2"/>
    <row r="25" spans="1:17" ht="14.45" customHeight="1" x14ac:dyDescent="0.2"/>
    <row r="26" spans="1:17" ht="14.45" customHeight="1" x14ac:dyDescent="0.2"/>
    <row r="27" spans="1:17" ht="14.45" customHeight="1" x14ac:dyDescent="0.2"/>
    <row r="28" spans="1:17" ht="14.45" customHeight="1" x14ac:dyDescent="0.2"/>
    <row r="29" spans="1:17" ht="14.45" customHeight="1" x14ac:dyDescent="0.2"/>
    <row r="30" spans="1:17" ht="14.45" customHeight="1" x14ac:dyDescent="0.2"/>
    <row r="31" spans="1:17" ht="14.45" customHeight="1" x14ac:dyDescent="0.2"/>
    <row r="32" spans="1:17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</sheetData>
  <mergeCells count="21">
    <mergeCell ref="J18:K18"/>
    <mergeCell ref="A1:Q1"/>
    <mergeCell ref="A2:Q2"/>
    <mergeCell ref="A3:Q3"/>
    <mergeCell ref="B5:Q5"/>
    <mergeCell ref="M6:M7"/>
    <mergeCell ref="Q6:Q7"/>
    <mergeCell ref="A7:B7"/>
    <mergeCell ref="J7:K7"/>
    <mergeCell ref="A8:B17"/>
    <mergeCell ref="D8:D1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</mergeCells>
  <pageMargins left="0.39" right="0.39" top="0.39" bottom="0.39" header="0" footer="0"/>
  <pageSetup scale="7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2"/>
  <sheetViews>
    <sheetView rightToLeft="1" view="pageBreakPreview" zoomScale="60" zoomScaleNormal="100" workbookViewId="0">
      <selection activeCell="H20" sqref="H20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21.75" customHeight="1" x14ac:dyDescent="0.2">
      <c r="A2" s="57" t="s">
        <v>167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ht="14.45" customHeight="1" x14ac:dyDescent="0.2"/>
    <row r="5" spans="1:10" ht="14.45" customHeight="1" x14ac:dyDescent="0.2">
      <c r="A5" s="1" t="s">
        <v>208</v>
      </c>
      <c r="B5" s="68" t="s">
        <v>209</v>
      </c>
      <c r="C5" s="68"/>
      <c r="D5" s="68"/>
      <c r="E5" s="68"/>
      <c r="F5" s="68"/>
      <c r="G5" s="68"/>
      <c r="H5" s="68"/>
      <c r="I5" s="68"/>
      <c r="J5" s="68"/>
    </row>
    <row r="6" spans="1:10" ht="14.45" customHeight="1" x14ac:dyDescent="0.2">
      <c r="D6" s="70" t="s">
        <v>186</v>
      </c>
      <c r="E6" s="70"/>
      <c r="F6" s="70"/>
      <c r="H6" s="70" t="s">
        <v>187</v>
      </c>
      <c r="I6" s="70"/>
      <c r="J6" s="70"/>
    </row>
    <row r="7" spans="1:10" ht="36.4" customHeight="1" x14ac:dyDescent="0.2">
      <c r="A7" s="70" t="s">
        <v>210</v>
      </c>
      <c r="B7" s="70"/>
      <c r="D7" s="51" t="s">
        <v>211</v>
      </c>
      <c r="E7" s="3"/>
      <c r="F7" s="51" t="s">
        <v>212</v>
      </c>
      <c r="H7" s="51" t="s">
        <v>211</v>
      </c>
      <c r="I7" s="3"/>
      <c r="J7" s="51" t="s">
        <v>212</v>
      </c>
    </row>
    <row r="8" spans="1:10" ht="21.75" customHeight="1" x14ac:dyDescent="0.2">
      <c r="A8" s="78" t="s">
        <v>237</v>
      </c>
      <c r="B8" s="78"/>
      <c r="D8" s="30">
        <v>92427166844</v>
      </c>
      <c r="E8" s="29"/>
      <c r="F8" s="52">
        <v>0</v>
      </c>
      <c r="G8" s="29"/>
      <c r="H8" s="30">
        <v>92427166844</v>
      </c>
      <c r="J8" s="52">
        <v>0</v>
      </c>
    </row>
    <row r="9" spans="1:10" ht="21.75" customHeight="1" x14ac:dyDescent="0.2">
      <c r="A9" s="78" t="s">
        <v>238</v>
      </c>
      <c r="B9" s="78"/>
      <c r="D9" s="30">
        <v>92174684062</v>
      </c>
      <c r="E9" s="29"/>
      <c r="F9" s="52">
        <v>0</v>
      </c>
      <c r="G9" s="29"/>
      <c r="H9" s="30">
        <v>92174684062</v>
      </c>
      <c r="J9" s="52">
        <v>0</v>
      </c>
    </row>
    <row r="10" spans="1:10" ht="21.75" customHeight="1" x14ac:dyDescent="0.2">
      <c r="A10" s="78" t="s">
        <v>239</v>
      </c>
      <c r="B10" s="78"/>
      <c r="D10" s="30">
        <v>94937444160</v>
      </c>
      <c r="E10" s="29"/>
      <c r="F10" s="52">
        <v>0</v>
      </c>
      <c r="G10" s="29"/>
      <c r="H10" s="30">
        <v>94937444160</v>
      </c>
      <c r="J10" s="52">
        <v>0</v>
      </c>
    </row>
    <row r="11" spans="1:10" ht="21.75" customHeight="1" x14ac:dyDescent="0.2">
      <c r="A11" s="78" t="s">
        <v>248</v>
      </c>
      <c r="B11" s="78"/>
      <c r="D11" s="30">
        <v>12328773139</v>
      </c>
      <c r="E11" s="29"/>
      <c r="F11" s="52">
        <v>0</v>
      </c>
      <c r="G11" s="29"/>
      <c r="H11" s="30">
        <v>12328773139</v>
      </c>
      <c r="J11" s="52">
        <v>0</v>
      </c>
    </row>
    <row r="12" spans="1:10" ht="21.75" customHeight="1" x14ac:dyDescent="0.2">
      <c r="A12" s="78" t="s">
        <v>257</v>
      </c>
      <c r="B12" s="78"/>
      <c r="D12" s="30">
        <v>1155509</v>
      </c>
      <c r="E12" s="29"/>
      <c r="F12" s="52">
        <v>0</v>
      </c>
      <c r="G12" s="29"/>
      <c r="H12" s="30">
        <v>1155509</v>
      </c>
      <c r="J12" s="52">
        <v>0</v>
      </c>
    </row>
    <row r="13" spans="1:10" ht="21.75" customHeight="1" x14ac:dyDescent="0.2">
      <c r="A13" s="78" t="s">
        <v>242</v>
      </c>
      <c r="B13" s="78"/>
      <c r="D13" s="30">
        <v>355145</v>
      </c>
      <c r="E13" s="29"/>
      <c r="F13" s="52"/>
      <c r="G13" s="29"/>
      <c r="H13" s="30">
        <v>355145</v>
      </c>
      <c r="J13" s="52"/>
    </row>
    <row r="14" spans="1:10" ht="21.75" customHeight="1" x14ac:dyDescent="0.2">
      <c r="A14" s="78" t="s">
        <v>243</v>
      </c>
      <c r="B14" s="78"/>
      <c r="D14" s="30">
        <v>19463396733</v>
      </c>
      <c r="E14" s="29"/>
      <c r="F14" s="52">
        <v>0</v>
      </c>
      <c r="G14" s="29"/>
      <c r="H14" s="30">
        <v>19463396733</v>
      </c>
      <c r="J14" s="52">
        <v>0</v>
      </c>
    </row>
    <row r="15" spans="1:10" ht="21.75" customHeight="1" x14ac:dyDescent="0.2">
      <c r="A15" s="78" t="s">
        <v>244</v>
      </c>
      <c r="B15" s="78"/>
      <c r="D15" s="30">
        <v>3591051</v>
      </c>
      <c r="E15" s="29"/>
      <c r="F15" s="52"/>
      <c r="G15" s="29"/>
      <c r="H15" s="30">
        <v>3591051</v>
      </c>
      <c r="J15" s="52"/>
    </row>
    <row r="16" spans="1:10" ht="21.75" customHeight="1" x14ac:dyDescent="0.2">
      <c r="A16" s="78" t="s">
        <v>247</v>
      </c>
      <c r="B16" s="78"/>
      <c r="D16" s="30">
        <v>73746</v>
      </c>
      <c r="E16" s="29"/>
      <c r="F16" s="52"/>
      <c r="G16" s="29"/>
      <c r="H16" s="30">
        <v>73746</v>
      </c>
      <c r="J16" s="52"/>
    </row>
    <row r="17" spans="1:10" ht="21.75" customHeight="1" x14ac:dyDescent="0.2">
      <c r="A17" s="78" t="s">
        <v>258</v>
      </c>
      <c r="B17" s="78"/>
      <c r="D17" s="30">
        <v>1002495</v>
      </c>
      <c r="E17" s="29"/>
      <c r="F17" s="52">
        <v>0</v>
      </c>
      <c r="G17" s="29"/>
      <c r="H17" s="30">
        <v>1002495</v>
      </c>
      <c r="J17" s="52">
        <v>0</v>
      </c>
    </row>
    <row r="18" spans="1:10" ht="21.75" customHeight="1" x14ac:dyDescent="0.2">
      <c r="A18" s="78" t="s">
        <v>246</v>
      </c>
      <c r="B18" s="78"/>
      <c r="D18" s="30">
        <v>125253</v>
      </c>
      <c r="E18" s="29"/>
      <c r="F18" s="52"/>
      <c r="G18" s="29"/>
      <c r="H18" s="30">
        <v>125253</v>
      </c>
      <c r="J18" s="52"/>
    </row>
    <row r="19" spans="1:10" ht="21.75" customHeight="1" x14ac:dyDescent="0.2">
      <c r="A19" s="79" t="s">
        <v>259</v>
      </c>
      <c r="B19" s="79"/>
      <c r="D19" s="30">
        <v>434317</v>
      </c>
      <c r="E19" s="29"/>
      <c r="F19" s="52"/>
      <c r="G19" s="29"/>
      <c r="H19" s="30">
        <v>434317</v>
      </c>
      <c r="J19" s="52"/>
    </row>
    <row r="20" spans="1:10" ht="21.75" customHeight="1" thickBot="1" x14ac:dyDescent="0.25">
      <c r="A20" s="59" t="s">
        <v>67</v>
      </c>
      <c r="B20" s="59"/>
      <c r="D20" s="33">
        <f>SUM(D8:D19)</f>
        <v>311338202454</v>
      </c>
      <c r="E20" s="29"/>
      <c r="F20" s="33">
        <v>0</v>
      </c>
      <c r="G20" s="29"/>
      <c r="H20" s="33">
        <f>SUM(H8:H19)</f>
        <v>311338202454</v>
      </c>
      <c r="J20" s="33">
        <v>0</v>
      </c>
    </row>
    <row r="21" spans="1:10" ht="13.5" thickTop="1" x14ac:dyDescent="0.2"/>
    <row r="22" spans="1:10" x14ac:dyDescent="0.2">
      <c r="D22" s="56"/>
    </row>
  </sheetData>
  <mergeCells count="20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7:B17"/>
    <mergeCell ref="A18:B18"/>
    <mergeCell ref="A19:B19"/>
    <mergeCell ref="A20:B20"/>
    <mergeCell ref="A12:B12"/>
    <mergeCell ref="A13:B13"/>
    <mergeCell ref="A14:B14"/>
    <mergeCell ref="A15:B15"/>
    <mergeCell ref="A16:B16"/>
  </mergeCells>
  <pageMargins left="0.39" right="0.39" top="0.39" bottom="0.39" header="0" footer="0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60" zoomScaleNormal="100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57" t="s">
        <v>0</v>
      </c>
      <c r="B1" s="57"/>
      <c r="C1" s="57"/>
      <c r="D1" s="57"/>
      <c r="E1" s="57"/>
      <c r="F1" s="57"/>
    </row>
    <row r="2" spans="1:6" ht="21.75" customHeight="1" x14ac:dyDescent="0.2">
      <c r="A2" s="57" t="s">
        <v>167</v>
      </c>
      <c r="B2" s="57"/>
      <c r="C2" s="57"/>
      <c r="D2" s="57"/>
      <c r="E2" s="57"/>
      <c r="F2" s="57"/>
    </row>
    <row r="3" spans="1:6" ht="21.75" customHeight="1" x14ac:dyDescent="0.2">
      <c r="A3" s="57" t="s">
        <v>2</v>
      </c>
      <c r="B3" s="57"/>
      <c r="C3" s="57"/>
      <c r="D3" s="57"/>
      <c r="E3" s="57"/>
      <c r="F3" s="57"/>
    </row>
    <row r="4" spans="1:6" ht="14.45" customHeight="1" x14ac:dyDescent="0.2"/>
    <row r="5" spans="1:6" ht="29.1" customHeight="1" x14ac:dyDescent="0.2">
      <c r="A5" s="1" t="s">
        <v>213</v>
      </c>
      <c r="B5" s="68" t="s">
        <v>182</v>
      </c>
      <c r="C5" s="68"/>
      <c r="D5" s="68"/>
      <c r="E5" s="68"/>
      <c r="F5" s="68"/>
    </row>
    <row r="6" spans="1:6" ht="14.45" customHeight="1" x14ac:dyDescent="0.2">
      <c r="D6" s="2" t="s">
        <v>186</v>
      </c>
      <c r="F6" s="2" t="s">
        <v>9</v>
      </c>
    </row>
    <row r="7" spans="1:6" ht="14.45" customHeight="1" x14ac:dyDescent="0.2">
      <c r="A7" s="65" t="s">
        <v>182</v>
      </c>
      <c r="B7" s="65"/>
      <c r="D7" s="4" t="s">
        <v>164</v>
      </c>
      <c r="F7" s="4" t="s">
        <v>164</v>
      </c>
    </row>
    <row r="8" spans="1:6" ht="21.75" customHeight="1" x14ac:dyDescent="0.2">
      <c r="A8" s="66" t="s">
        <v>182</v>
      </c>
      <c r="B8" s="66"/>
      <c r="D8" s="6">
        <v>57669524</v>
      </c>
      <c r="F8" s="6">
        <v>57669524</v>
      </c>
    </row>
    <row r="9" spans="1:6" ht="21.75" customHeight="1" x14ac:dyDescent="0.2">
      <c r="A9" s="60" t="s">
        <v>214</v>
      </c>
      <c r="B9" s="60"/>
      <c r="D9" s="9">
        <v>851917441</v>
      </c>
      <c r="F9" s="9">
        <v>851917441</v>
      </c>
    </row>
    <row r="10" spans="1:6" ht="21.75" customHeight="1" x14ac:dyDescent="0.2">
      <c r="A10" s="62" t="s">
        <v>215</v>
      </c>
      <c r="B10" s="62"/>
      <c r="D10" s="13">
        <v>-26788062</v>
      </c>
      <c r="F10" s="13">
        <v>-26788062</v>
      </c>
    </row>
    <row r="11" spans="1:6" ht="21.75" customHeight="1" x14ac:dyDescent="0.2">
      <c r="A11" s="59" t="s">
        <v>67</v>
      </c>
      <c r="B11" s="59"/>
      <c r="D11" s="16">
        <v>882798903</v>
      </c>
      <c r="F11" s="16">
        <v>882798903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9"/>
  <sheetViews>
    <sheetView rightToLeft="1" view="pageBreakPreview" zoomScale="60" zoomScaleNormal="100" workbookViewId="0">
      <selection activeCell="K18" sqref="K18"/>
    </sheetView>
  </sheetViews>
  <sheetFormatPr defaultRowHeight="12.75" x14ac:dyDescent="0.2"/>
  <cols>
    <col min="1" max="1" width="14.42578125" bestFit="1" customWidth="1"/>
    <col min="2" max="2" width="1.28515625" customWidth="1"/>
    <col min="3" max="3" width="18.28515625" bestFit="1" customWidth="1"/>
    <col min="4" max="4" width="1.28515625" customWidth="1"/>
    <col min="5" max="5" width="29.7109375" bestFit="1" customWidth="1"/>
    <col min="6" max="6" width="1.28515625" customWidth="1"/>
    <col min="7" max="7" width="19.85546875" bestFit="1" customWidth="1"/>
    <col min="8" max="8" width="1.28515625" customWidth="1"/>
    <col min="9" max="9" width="19.7109375" bestFit="1" customWidth="1"/>
    <col min="10" max="10" width="1.28515625" customWidth="1"/>
    <col min="11" max="11" width="15.140625" bestFit="1" customWidth="1"/>
    <col min="12" max="12" width="1.28515625" customWidth="1"/>
    <col min="13" max="13" width="20.85546875" bestFit="1" customWidth="1"/>
    <col min="14" max="14" width="1.28515625" customWidth="1"/>
    <col min="15" max="15" width="19.7109375" bestFit="1" customWidth="1"/>
    <col min="16" max="16" width="1.28515625" customWidth="1"/>
    <col min="17" max="17" width="15.140625" bestFit="1" customWidth="1"/>
    <col min="18" max="18" width="1.28515625" customWidth="1"/>
    <col min="19" max="19" width="20.85546875" bestFit="1" customWidth="1"/>
    <col min="20" max="20" width="0.28515625" customWidth="1"/>
  </cols>
  <sheetData>
    <row r="1" spans="1:19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19" ht="21.75" customHeight="1" x14ac:dyDescent="0.2">
      <c r="A2" s="57" t="s">
        <v>167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19" ht="14.45" customHeight="1" x14ac:dyDescent="0.2"/>
    <row r="5" spans="1:19" ht="14.45" customHeight="1" x14ac:dyDescent="0.2">
      <c r="A5" s="68" t="s">
        <v>189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</row>
    <row r="6" spans="1:19" ht="14.45" customHeight="1" x14ac:dyDescent="0.2">
      <c r="A6" s="65" t="s">
        <v>68</v>
      </c>
      <c r="C6" s="65" t="s">
        <v>216</v>
      </c>
      <c r="D6" s="65"/>
      <c r="E6" s="65"/>
      <c r="F6" s="65"/>
      <c r="G6" s="65"/>
      <c r="I6" s="65" t="s">
        <v>186</v>
      </c>
      <c r="J6" s="65"/>
      <c r="K6" s="65"/>
      <c r="L6" s="65"/>
      <c r="M6" s="65"/>
      <c r="O6" s="65" t="s">
        <v>187</v>
      </c>
      <c r="P6" s="65"/>
      <c r="Q6" s="65"/>
      <c r="R6" s="65"/>
      <c r="S6" s="65"/>
    </row>
    <row r="7" spans="1:19" ht="29.1" customHeight="1" x14ac:dyDescent="0.2">
      <c r="A7" s="65"/>
      <c r="C7" s="19" t="s">
        <v>217</v>
      </c>
      <c r="D7" s="3"/>
      <c r="E7" s="19" t="s">
        <v>218</v>
      </c>
      <c r="F7" s="3"/>
      <c r="G7" s="19" t="s">
        <v>219</v>
      </c>
      <c r="I7" s="19" t="s">
        <v>220</v>
      </c>
      <c r="J7" s="3"/>
      <c r="K7" s="19" t="s">
        <v>221</v>
      </c>
      <c r="L7" s="3"/>
      <c r="M7" s="19" t="s">
        <v>222</v>
      </c>
      <c r="O7" s="19" t="s">
        <v>220</v>
      </c>
      <c r="P7" s="3"/>
      <c r="Q7" s="19" t="s">
        <v>221</v>
      </c>
      <c r="R7" s="3"/>
      <c r="S7" s="19" t="s">
        <v>222</v>
      </c>
    </row>
    <row r="8" spans="1:19" ht="21.75" customHeight="1" x14ac:dyDescent="0.2">
      <c r="A8" s="20" t="s">
        <v>25</v>
      </c>
      <c r="C8" s="20" t="s">
        <v>138</v>
      </c>
      <c r="E8" s="21">
        <v>83535415</v>
      </c>
      <c r="G8" s="21">
        <v>540</v>
      </c>
      <c r="I8" s="21">
        <v>45109124100</v>
      </c>
      <c r="K8" s="21">
        <v>3240515590</v>
      </c>
      <c r="M8" s="21">
        <v>41868608510</v>
      </c>
      <c r="O8" s="21">
        <v>45109124100</v>
      </c>
      <c r="Q8" s="21">
        <v>3240515590</v>
      </c>
      <c r="S8" s="21">
        <v>41868608510</v>
      </c>
    </row>
    <row r="9" spans="1:19" ht="21.75" customHeight="1" x14ac:dyDescent="0.2">
      <c r="A9" s="15" t="s">
        <v>67</v>
      </c>
      <c r="C9" s="16"/>
      <c r="E9" s="16"/>
      <c r="G9" s="16"/>
      <c r="I9" s="16">
        <v>45109124100</v>
      </c>
      <c r="K9" s="16">
        <v>3240515590</v>
      </c>
      <c r="M9" s="16">
        <v>41868608510</v>
      </c>
      <c r="O9" s="16">
        <v>45109124100</v>
      </c>
      <c r="Q9" s="16">
        <v>3240515590</v>
      </c>
      <c r="S9" s="16">
        <v>41868608510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25"/>
  <sheetViews>
    <sheetView rightToLeft="1" view="pageBreakPreview" zoomScale="60" zoomScaleNormal="100" workbookViewId="0">
      <selection sqref="A1:XFD1048576"/>
    </sheetView>
  </sheetViews>
  <sheetFormatPr defaultRowHeight="12.75" x14ac:dyDescent="0.2"/>
  <cols>
    <col min="1" max="1" width="30.42578125" bestFit="1" customWidth="1"/>
    <col min="2" max="2" width="1.28515625" customWidth="1"/>
    <col min="3" max="3" width="16.85546875" bestFit="1" customWidth="1"/>
    <col min="4" max="4" width="1.28515625" customWidth="1"/>
    <col min="5" max="5" width="12" bestFit="1" customWidth="1"/>
    <col min="6" max="7" width="1.28515625" customWidth="1"/>
    <col min="8" max="8" width="19.85546875" bestFit="1" customWidth="1"/>
    <col min="9" max="9" width="1.28515625" customWidth="1"/>
    <col min="10" max="10" width="17.7109375" bestFit="1" customWidth="1"/>
    <col min="11" max="11" width="1.28515625" customWidth="1"/>
    <col min="12" max="12" width="11.85546875" bestFit="1" customWidth="1"/>
    <col min="13" max="13" width="1.28515625" customWidth="1"/>
    <col min="14" max="14" width="17.7109375" bestFit="1" customWidth="1"/>
    <col min="15" max="15" width="1.28515625" customWidth="1"/>
    <col min="16" max="16" width="17.7109375" bestFit="1" customWidth="1"/>
    <col min="17" max="17" width="1.28515625" customWidth="1"/>
    <col min="18" max="18" width="11.85546875" bestFit="1" customWidth="1"/>
    <col min="19" max="19" width="1.28515625" customWidth="1"/>
    <col min="20" max="20" width="17.7109375" bestFit="1" customWidth="1"/>
    <col min="21" max="21" width="0.28515625" customWidth="1"/>
  </cols>
  <sheetData>
    <row r="1" spans="1:20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21.75" customHeight="1" x14ac:dyDescent="0.2">
      <c r="A2" s="57" t="s">
        <v>167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20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spans="1:20" ht="14.45" customHeight="1" x14ac:dyDescent="0.2"/>
    <row r="5" spans="1:20" ht="14.45" customHeight="1" x14ac:dyDescent="0.2">
      <c r="A5" s="68" t="s">
        <v>223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0" ht="14.45" customHeight="1" x14ac:dyDescent="0.2">
      <c r="A6" s="65" t="s">
        <v>170</v>
      </c>
      <c r="J6" s="65" t="s">
        <v>186</v>
      </c>
      <c r="K6" s="65"/>
      <c r="L6" s="65"/>
      <c r="M6" s="65"/>
      <c r="N6" s="65"/>
      <c r="P6" s="65" t="s">
        <v>187</v>
      </c>
      <c r="Q6" s="65"/>
      <c r="R6" s="65"/>
      <c r="S6" s="65"/>
      <c r="T6" s="65"/>
    </row>
    <row r="7" spans="1:20" ht="29.1" customHeight="1" x14ac:dyDescent="0.2">
      <c r="A7" s="65"/>
      <c r="C7" s="18" t="s">
        <v>224</v>
      </c>
      <c r="E7" s="80" t="s">
        <v>94</v>
      </c>
      <c r="F7" s="80"/>
      <c r="H7" s="18" t="s">
        <v>225</v>
      </c>
      <c r="J7" s="19" t="s">
        <v>226</v>
      </c>
      <c r="K7" s="3"/>
      <c r="L7" s="19" t="s">
        <v>221</v>
      </c>
      <c r="M7" s="3"/>
      <c r="N7" s="19" t="s">
        <v>227</v>
      </c>
      <c r="P7" s="19" t="s">
        <v>226</v>
      </c>
      <c r="Q7" s="3"/>
      <c r="R7" s="19" t="s">
        <v>221</v>
      </c>
      <c r="S7" s="3"/>
      <c r="T7" s="19" t="s">
        <v>227</v>
      </c>
    </row>
    <row r="8" spans="1:20" ht="21.75" customHeight="1" x14ac:dyDescent="0.2">
      <c r="A8" s="5" t="s">
        <v>150</v>
      </c>
      <c r="C8" s="3"/>
      <c r="E8" s="5" t="s">
        <v>152</v>
      </c>
      <c r="F8" s="3"/>
      <c r="H8" s="7">
        <v>23</v>
      </c>
      <c r="J8" s="6">
        <v>24591219770</v>
      </c>
      <c r="L8" s="6">
        <v>0</v>
      </c>
      <c r="N8" s="6">
        <v>24591219770</v>
      </c>
      <c r="P8" s="6">
        <v>24591219770</v>
      </c>
      <c r="R8" s="6">
        <v>0</v>
      </c>
      <c r="T8" s="6">
        <v>24591219770</v>
      </c>
    </row>
    <row r="9" spans="1:20" ht="21.75" customHeight="1" x14ac:dyDescent="0.2">
      <c r="A9" s="8" t="s">
        <v>147</v>
      </c>
      <c r="E9" s="8" t="s">
        <v>149</v>
      </c>
      <c r="H9" s="10">
        <v>23</v>
      </c>
      <c r="J9" s="9">
        <v>56116689930</v>
      </c>
      <c r="L9" s="9">
        <v>0</v>
      </c>
      <c r="N9" s="9">
        <v>56116689930</v>
      </c>
      <c r="P9" s="9">
        <v>56116689930</v>
      </c>
      <c r="R9" s="9">
        <v>0</v>
      </c>
      <c r="T9" s="9">
        <v>56116689930</v>
      </c>
    </row>
    <row r="10" spans="1:20" ht="21.75" customHeight="1" x14ac:dyDescent="0.2">
      <c r="A10" s="8" t="s">
        <v>115</v>
      </c>
      <c r="E10" s="8" t="s">
        <v>117</v>
      </c>
      <c r="H10" s="10">
        <v>23</v>
      </c>
      <c r="J10" s="9">
        <v>43227099210</v>
      </c>
      <c r="L10" s="9">
        <v>0</v>
      </c>
      <c r="N10" s="9">
        <v>43227099210</v>
      </c>
      <c r="P10" s="9">
        <v>43227099210</v>
      </c>
      <c r="R10" s="9">
        <v>0</v>
      </c>
      <c r="T10" s="9">
        <v>43227099210</v>
      </c>
    </row>
    <row r="11" spans="1:20" ht="21.75" customHeight="1" x14ac:dyDescent="0.2">
      <c r="A11" s="8" t="s">
        <v>144</v>
      </c>
      <c r="E11" s="8" t="s">
        <v>146</v>
      </c>
      <c r="H11" s="10">
        <v>23</v>
      </c>
      <c r="J11" s="9">
        <v>22699093888</v>
      </c>
      <c r="L11" s="9">
        <v>0</v>
      </c>
      <c r="N11" s="9">
        <v>22699093888</v>
      </c>
      <c r="P11" s="9">
        <v>22699093888</v>
      </c>
      <c r="R11" s="9">
        <v>0</v>
      </c>
      <c r="T11" s="9">
        <v>22699093888</v>
      </c>
    </row>
    <row r="12" spans="1:20" ht="21.75" customHeight="1" x14ac:dyDescent="0.2">
      <c r="A12" s="8" t="s">
        <v>141</v>
      </c>
      <c r="E12" s="8" t="s">
        <v>143</v>
      </c>
      <c r="H12" s="10">
        <v>23</v>
      </c>
      <c r="J12" s="9">
        <v>33071289507</v>
      </c>
      <c r="L12" s="9">
        <v>0</v>
      </c>
      <c r="N12" s="9">
        <v>33071289507</v>
      </c>
      <c r="P12" s="9">
        <v>33071289507</v>
      </c>
      <c r="R12" s="9">
        <v>0</v>
      </c>
      <c r="T12" s="9">
        <v>33071289507</v>
      </c>
    </row>
    <row r="13" spans="1:20" ht="21.75" customHeight="1" x14ac:dyDescent="0.2">
      <c r="A13" s="8" t="s">
        <v>136</v>
      </c>
      <c r="E13" s="8" t="s">
        <v>138</v>
      </c>
      <c r="H13" s="10">
        <v>23</v>
      </c>
      <c r="J13" s="9">
        <v>2522904234</v>
      </c>
      <c r="L13" s="9">
        <v>0</v>
      </c>
      <c r="N13" s="9">
        <v>2522904234</v>
      </c>
      <c r="P13" s="9">
        <v>2522904234</v>
      </c>
      <c r="R13" s="9">
        <v>0</v>
      </c>
      <c r="T13" s="9">
        <v>2522904234</v>
      </c>
    </row>
    <row r="14" spans="1:20" ht="21.75" customHeight="1" x14ac:dyDescent="0.2">
      <c r="A14" s="8" t="s">
        <v>139</v>
      </c>
      <c r="E14" s="8" t="s">
        <v>140</v>
      </c>
      <c r="H14" s="10">
        <v>23</v>
      </c>
      <c r="J14" s="9">
        <v>4279606261</v>
      </c>
      <c r="L14" s="9">
        <v>0</v>
      </c>
      <c r="N14" s="9">
        <v>4279606261</v>
      </c>
      <c r="P14" s="9">
        <v>4279606261</v>
      </c>
      <c r="R14" s="9">
        <v>0</v>
      </c>
      <c r="T14" s="9">
        <v>4279606261</v>
      </c>
    </row>
    <row r="15" spans="1:20" ht="21.75" customHeight="1" x14ac:dyDescent="0.2">
      <c r="A15" s="8" t="s">
        <v>133</v>
      </c>
      <c r="E15" s="8" t="s">
        <v>135</v>
      </c>
      <c r="H15" s="10">
        <v>23</v>
      </c>
      <c r="J15" s="9">
        <v>5368018838</v>
      </c>
      <c r="L15" s="9">
        <v>0</v>
      </c>
      <c r="N15" s="9">
        <v>5368018838</v>
      </c>
      <c r="P15" s="9">
        <v>5368018838</v>
      </c>
      <c r="R15" s="9">
        <v>0</v>
      </c>
      <c r="T15" s="9">
        <v>5368018838</v>
      </c>
    </row>
    <row r="16" spans="1:20" ht="21.75" customHeight="1" x14ac:dyDescent="0.2">
      <c r="A16" s="8" t="s">
        <v>118</v>
      </c>
      <c r="E16" s="8" t="s">
        <v>120</v>
      </c>
      <c r="H16" s="10">
        <v>23</v>
      </c>
      <c r="J16" s="9">
        <v>6151751164</v>
      </c>
      <c r="L16" s="9">
        <v>0</v>
      </c>
      <c r="N16" s="9">
        <v>6151751164</v>
      </c>
      <c r="P16" s="9">
        <v>6151751164</v>
      </c>
      <c r="R16" s="9">
        <v>0</v>
      </c>
      <c r="T16" s="9">
        <v>6151751164</v>
      </c>
    </row>
    <row r="17" spans="1:20" ht="21.75" customHeight="1" x14ac:dyDescent="0.2">
      <c r="A17" s="8" t="s">
        <v>130</v>
      </c>
      <c r="E17" s="8" t="s">
        <v>132</v>
      </c>
      <c r="H17" s="10">
        <v>20.5</v>
      </c>
      <c r="J17" s="9">
        <v>6523057884</v>
      </c>
      <c r="L17" s="9">
        <v>0</v>
      </c>
      <c r="N17" s="9">
        <v>6523057884</v>
      </c>
      <c r="P17" s="9">
        <v>6523057884</v>
      </c>
      <c r="R17" s="9">
        <v>0</v>
      </c>
      <c r="T17" s="9">
        <v>6523057884</v>
      </c>
    </row>
    <row r="18" spans="1:20" ht="21.75" customHeight="1" x14ac:dyDescent="0.2">
      <c r="A18" s="8" t="s">
        <v>121</v>
      </c>
      <c r="E18" s="8" t="s">
        <v>123</v>
      </c>
      <c r="H18" s="10">
        <v>18</v>
      </c>
      <c r="J18" s="9">
        <v>20409019568</v>
      </c>
      <c r="L18" s="9">
        <v>0</v>
      </c>
      <c r="N18" s="9">
        <v>20409019568</v>
      </c>
      <c r="P18" s="9">
        <v>20409019568</v>
      </c>
      <c r="R18" s="9">
        <v>0</v>
      </c>
      <c r="T18" s="9">
        <v>20409019568</v>
      </c>
    </row>
    <row r="19" spans="1:20" ht="21.75" customHeight="1" x14ac:dyDescent="0.2">
      <c r="A19" s="8" t="s">
        <v>127</v>
      </c>
      <c r="E19" s="8" t="s">
        <v>129</v>
      </c>
      <c r="H19" s="10">
        <v>18</v>
      </c>
      <c r="J19" s="9">
        <v>12281597190</v>
      </c>
      <c r="L19" s="9">
        <v>0</v>
      </c>
      <c r="N19" s="9">
        <v>12281597190</v>
      </c>
      <c r="P19" s="9">
        <v>12281597190</v>
      </c>
      <c r="R19" s="9">
        <v>0</v>
      </c>
      <c r="T19" s="9">
        <v>12281597190</v>
      </c>
    </row>
    <row r="20" spans="1:20" ht="21.75" customHeight="1" x14ac:dyDescent="0.2">
      <c r="A20" s="8" t="s">
        <v>96</v>
      </c>
      <c r="E20" s="8" t="s">
        <v>99</v>
      </c>
      <c r="H20" s="10">
        <v>19</v>
      </c>
      <c r="J20" s="9">
        <v>88403898560</v>
      </c>
      <c r="L20" s="9">
        <v>0</v>
      </c>
      <c r="N20" s="9">
        <v>88403898560</v>
      </c>
      <c r="P20" s="9">
        <v>88403898560</v>
      </c>
      <c r="R20" s="9">
        <v>0</v>
      </c>
      <c r="T20" s="9">
        <v>88403898560</v>
      </c>
    </row>
    <row r="21" spans="1:20" ht="21.75" customHeight="1" x14ac:dyDescent="0.2">
      <c r="A21" s="8" t="s">
        <v>124</v>
      </c>
      <c r="E21" s="8" t="s">
        <v>126</v>
      </c>
      <c r="H21" s="10">
        <v>18</v>
      </c>
      <c r="J21" s="9">
        <v>10963556808</v>
      </c>
      <c r="L21" s="9">
        <v>0</v>
      </c>
      <c r="N21" s="9">
        <v>10963556808</v>
      </c>
      <c r="P21" s="9">
        <v>10963556808</v>
      </c>
      <c r="R21" s="9">
        <v>0</v>
      </c>
      <c r="T21" s="9">
        <v>10963556808</v>
      </c>
    </row>
    <row r="22" spans="1:20" ht="21.75" customHeight="1" x14ac:dyDescent="0.2">
      <c r="A22" s="8" t="s">
        <v>112</v>
      </c>
      <c r="E22" s="8" t="s">
        <v>114</v>
      </c>
      <c r="H22" s="10">
        <v>19</v>
      </c>
      <c r="J22" s="9">
        <v>35735364872</v>
      </c>
      <c r="L22" s="9">
        <v>0</v>
      </c>
      <c r="N22" s="9">
        <v>35735364872</v>
      </c>
      <c r="P22" s="9">
        <v>35735364872</v>
      </c>
      <c r="R22" s="9">
        <v>0</v>
      </c>
      <c r="T22" s="9">
        <v>35735364872</v>
      </c>
    </row>
    <row r="23" spans="1:20" ht="21.75" customHeight="1" x14ac:dyDescent="0.2">
      <c r="A23" s="8" t="s">
        <v>109</v>
      </c>
      <c r="E23" s="8" t="s">
        <v>111</v>
      </c>
      <c r="H23" s="10">
        <v>19</v>
      </c>
      <c r="J23" s="9">
        <v>52328367446</v>
      </c>
      <c r="L23" s="9">
        <v>0</v>
      </c>
      <c r="N23" s="9">
        <v>52328367446</v>
      </c>
      <c r="P23" s="9">
        <v>52328367446</v>
      </c>
      <c r="R23" s="9">
        <v>0</v>
      </c>
      <c r="T23" s="9">
        <v>52328367446</v>
      </c>
    </row>
    <row r="24" spans="1:20" ht="21.75" customHeight="1" x14ac:dyDescent="0.2">
      <c r="A24" s="11" t="s">
        <v>106</v>
      </c>
      <c r="C24" s="12"/>
      <c r="E24" s="11" t="s">
        <v>108</v>
      </c>
      <c r="H24" s="14">
        <v>20</v>
      </c>
      <c r="J24" s="13">
        <v>1320345965</v>
      </c>
      <c r="L24" s="13">
        <v>0</v>
      </c>
      <c r="N24" s="13">
        <v>1320345965</v>
      </c>
      <c r="P24" s="13">
        <v>1320345965</v>
      </c>
      <c r="R24" s="13">
        <v>0</v>
      </c>
      <c r="T24" s="13">
        <v>1320345965</v>
      </c>
    </row>
    <row r="25" spans="1:20" ht="21.75" customHeight="1" x14ac:dyDescent="0.2">
      <c r="A25" s="15" t="s">
        <v>67</v>
      </c>
      <c r="C25" s="16"/>
      <c r="E25" s="16"/>
      <c r="H25" s="16"/>
      <c r="J25" s="16">
        <v>425992881095</v>
      </c>
      <c r="L25" s="16">
        <v>0</v>
      </c>
      <c r="N25" s="16">
        <v>425992881095</v>
      </c>
      <c r="P25" s="16">
        <v>425992881095</v>
      </c>
      <c r="R25" s="16">
        <v>0</v>
      </c>
      <c r="T25" s="16">
        <v>425992881095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7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21"/>
  <sheetViews>
    <sheetView rightToLeft="1" view="pageBreakPreview" topLeftCell="A4" zoomScale="60" zoomScaleNormal="100" workbookViewId="0">
      <selection activeCell="M20" sqref="M20"/>
    </sheetView>
  </sheetViews>
  <sheetFormatPr defaultRowHeight="12.75" x14ac:dyDescent="0.2"/>
  <cols>
    <col min="1" max="1" width="38.5703125" bestFit="1" customWidth="1"/>
    <col min="2" max="2" width="1.28515625" customWidth="1"/>
    <col min="3" max="3" width="17.7109375" bestFit="1" customWidth="1"/>
    <col min="4" max="4" width="1.28515625" customWidth="1"/>
    <col min="5" max="5" width="14.5703125" customWidth="1"/>
    <col min="6" max="6" width="1.28515625" customWidth="1"/>
    <col min="7" max="7" width="17.28515625" bestFit="1" customWidth="1"/>
    <col min="8" max="8" width="1.28515625" customWidth="1"/>
    <col min="9" max="9" width="17.7109375" bestFit="1" customWidth="1"/>
    <col min="10" max="10" width="1.28515625" customWidth="1"/>
    <col min="11" max="11" width="13.42578125" bestFit="1" customWidth="1"/>
    <col min="12" max="12" width="1.28515625" customWidth="1"/>
    <col min="13" max="13" width="17.42578125" bestFit="1" customWidth="1"/>
    <col min="14" max="14" width="0.28515625" customWidth="1"/>
  </cols>
  <sheetData>
    <row r="1" spans="1:13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21.75" customHeight="1" x14ac:dyDescent="0.2">
      <c r="A2" s="57" t="s">
        <v>167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3" ht="14.45" customHeight="1" x14ac:dyDescent="0.2"/>
    <row r="5" spans="1:13" ht="14.45" customHeight="1" x14ac:dyDescent="0.2">
      <c r="A5" s="68" t="s">
        <v>228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</row>
    <row r="6" spans="1:13" ht="14.45" customHeight="1" x14ac:dyDescent="0.2">
      <c r="A6" s="70" t="s">
        <v>170</v>
      </c>
      <c r="C6" s="70" t="s">
        <v>186</v>
      </c>
      <c r="D6" s="70"/>
      <c r="E6" s="70"/>
      <c r="F6" s="70"/>
      <c r="G6" s="70"/>
      <c r="I6" s="70" t="s">
        <v>187</v>
      </c>
      <c r="J6" s="70"/>
      <c r="K6" s="70"/>
      <c r="L6" s="70"/>
      <c r="M6" s="70"/>
    </row>
    <row r="7" spans="1:13" ht="29.1" customHeight="1" x14ac:dyDescent="0.2">
      <c r="A7" s="70"/>
      <c r="C7" s="51" t="s">
        <v>226</v>
      </c>
      <c r="D7" s="3"/>
      <c r="E7" s="51" t="s">
        <v>221</v>
      </c>
      <c r="F7" s="3"/>
      <c r="G7" s="51" t="s">
        <v>227</v>
      </c>
      <c r="I7" s="51" t="s">
        <v>226</v>
      </c>
      <c r="J7" s="3"/>
      <c r="K7" s="51" t="s">
        <v>221</v>
      </c>
      <c r="L7" s="3"/>
      <c r="M7" s="51" t="s">
        <v>227</v>
      </c>
    </row>
    <row r="8" spans="1:13" ht="21.75" customHeight="1" x14ac:dyDescent="0.2">
      <c r="A8" s="34" t="s">
        <v>237</v>
      </c>
      <c r="C8" s="34">
        <v>92427166844</v>
      </c>
      <c r="D8" s="53">
        <v>0</v>
      </c>
      <c r="E8" s="34">
        <v>466766485</v>
      </c>
      <c r="F8" s="54"/>
      <c r="G8" s="34">
        <v>91960400359</v>
      </c>
      <c r="H8" s="54"/>
      <c r="I8" s="34">
        <v>92427166844</v>
      </c>
      <c r="J8" s="54"/>
      <c r="K8" s="34">
        <v>466766485</v>
      </c>
      <c r="L8" s="54"/>
      <c r="M8" s="34">
        <v>91960400359</v>
      </c>
    </row>
    <row r="9" spans="1:13" ht="21.75" customHeight="1" x14ac:dyDescent="0.2">
      <c r="A9" s="35" t="s">
        <v>238</v>
      </c>
      <c r="C9" s="35">
        <v>92174684062</v>
      </c>
      <c r="D9" s="54"/>
      <c r="E9" s="35">
        <v>249163469</v>
      </c>
      <c r="F9" s="54"/>
      <c r="G9" s="35">
        <v>91925520593</v>
      </c>
      <c r="H9" s="54"/>
      <c r="I9" s="35">
        <v>92174684062</v>
      </c>
      <c r="J9" s="54"/>
      <c r="K9" s="35">
        <v>249163469</v>
      </c>
      <c r="L9" s="54"/>
      <c r="M9" s="35">
        <v>91925520593</v>
      </c>
    </row>
    <row r="10" spans="1:13" ht="21.75" customHeight="1" x14ac:dyDescent="0.2">
      <c r="A10" s="35" t="s">
        <v>239</v>
      </c>
      <c r="C10" s="35">
        <v>94937444160</v>
      </c>
      <c r="D10" s="54"/>
      <c r="E10" s="35">
        <v>0</v>
      </c>
      <c r="F10" s="54"/>
      <c r="G10" s="35">
        <v>94937444160</v>
      </c>
      <c r="H10" s="54"/>
      <c r="I10" s="35">
        <v>94937444160</v>
      </c>
      <c r="J10" s="54"/>
      <c r="K10" s="35">
        <v>0</v>
      </c>
      <c r="L10" s="54"/>
      <c r="M10" s="35">
        <v>94937444160</v>
      </c>
    </row>
    <row r="11" spans="1:13" ht="21.75" customHeight="1" x14ac:dyDescent="0.2">
      <c r="A11" s="35" t="s">
        <v>259</v>
      </c>
      <c r="C11" s="35">
        <v>434317</v>
      </c>
      <c r="D11" s="54"/>
      <c r="E11" s="35">
        <v>0</v>
      </c>
      <c r="F11" s="54"/>
      <c r="G11" s="35">
        <v>434317</v>
      </c>
      <c r="H11" s="54"/>
      <c r="I11" s="35">
        <v>434317</v>
      </c>
      <c r="J11" s="54"/>
      <c r="K11" s="35">
        <v>0</v>
      </c>
      <c r="L11" s="54"/>
      <c r="M11" s="35">
        <v>434317</v>
      </c>
    </row>
    <row r="12" spans="1:13" ht="21.75" customHeight="1" x14ac:dyDescent="0.2">
      <c r="A12" s="35" t="s">
        <v>260</v>
      </c>
      <c r="C12" s="35">
        <v>355145</v>
      </c>
      <c r="D12" s="54"/>
      <c r="E12" s="35">
        <v>0</v>
      </c>
      <c r="F12" s="54"/>
      <c r="G12" s="35">
        <v>355145</v>
      </c>
      <c r="H12" s="54"/>
      <c r="I12" s="35">
        <v>355145</v>
      </c>
      <c r="J12" s="54"/>
      <c r="K12" s="35">
        <v>0</v>
      </c>
      <c r="L12" s="54"/>
      <c r="M12" s="35">
        <v>355145</v>
      </c>
    </row>
    <row r="13" spans="1:13" ht="21.75" customHeight="1" x14ac:dyDescent="0.2">
      <c r="A13" s="35" t="s">
        <v>241</v>
      </c>
      <c r="C13" s="35">
        <v>1155509</v>
      </c>
      <c r="D13" s="54"/>
      <c r="E13" s="35">
        <v>0</v>
      </c>
      <c r="F13" s="54"/>
      <c r="G13" s="35">
        <v>1155509</v>
      </c>
      <c r="H13" s="54"/>
      <c r="I13" s="35">
        <v>1155509</v>
      </c>
      <c r="J13" s="54"/>
      <c r="K13" s="35">
        <v>0</v>
      </c>
      <c r="L13" s="54"/>
      <c r="M13" s="35">
        <v>1155509</v>
      </c>
    </row>
    <row r="14" spans="1:13" ht="21.75" customHeight="1" x14ac:dyDescent="0.2">
      <c r="A14" s="35" t="s">
        <v>258</v>
      </c>
      <c r="C14" s="35">
        <v>1002495</v>
      </c>
      <c r="D14" s="54"/>
      <c r="E14" s="35">
        <v>0</v>
      </c>
      <c r="F14" s="54"/>
      <c r="G14" s="35">
        <v>1002495</v>
      </c>
      <c r="H14" s="54"/>
      <c r="I14" s="35">
        <v>1002495</v>
      </c>
      <c r="J14" s="54"/>
      <c r="K14" s="35">
        <v>0</v>
      </c>
      <c r="L14" s="54"/>
      <c r="M14" s="35">
        <v>1002495</v>
      </c>
    </row>
    <row r="15" spans="1:13" ht="21.75" customHeight="1" x14ac:dyDescent="0.2">
      <c r="A15" s="35" t="s">
        <v>244</v>
      </c>
      <c r="C15" s="35">
        <v>3591051</v>
      </c>
      <c r="D15" s="54"/>
      <c r="E15" s="35">
        <v>0</v>
      </c>
      <c r="F15" s="54"/>
      <c r="G15" s="35">
        <v>3591051</v>
      </c>
      <c r="H15" s="54"/>
      <c r="I15" s="35">
        <v>3591051</v>
      </c>
      <c r="J15" s="54"/>
      <c r="K15" s="35">
        <v>0</v>
      </c>
      <c r="L15" s="54"/>
      <c r="M15" s="35">
        <v>3591051</v>
      </c>
    </row>
    <row r="16" spans="1:13" ht="21.75" customHeight="1" x14ac:dyDescent="0.2">
      <c r="A16" s="35" t="s">
        <v>247</v>
      </c>
      <c r="C16" s="35">
        <v>73746</v>
      </c>
      <c r="D16" s="54"/>
      <c r="E16" s="35">
        <v>0</v>
      </c>
      <c r="F16" s="54"/>
      <c r="G16" s="35">
        <v>73746</v>
      </c>
      <c r="H16" s="54"/>
      <c r="I16" s="35">
        <v>73746</v>
      </c>
      <c r="J16" s="54"/>
      <c r="K16" s="35">
        <v>0</v>
      </c>
      <c r="L16" s="54"/>
      <c r="M16" s="35">
        <v>73746</v>
      </c>
    </row>
    <row r="17" spans="1:14" ht="21.75" customHeight="1" x14ac:dyDescent="0.2">
      <c r="A17" s="35" t="s">
        <v>248</v>
      </c>
      <c r="C17" s="35">
        <v>12328773139</v>
      </c>
      <c r="D17" s="54"/>
      <c r="E17" s="35">
        <v>42991945</v>
      </c>
      <c r="F17" s="54"/>
      <c r="G17" s="35">
        <v>12285781194</v>
      </c>
      <c r="H17" s="54"/>
      <c r="I17" s="35">
        <v>12328773139</v>
      </c>
      <c r="J17" s="54"/>
      <c r="K17" s="35">
        <v>42991945</v>
      </c>
      <c r="L17" s="54"/>
      <c r="M17" s="35">
        <v>12285781194</v>
      </c>
      <c r="N17">
        <v>0</v>
      </c>
    </row>
    <row r="18" spans="1:14" ht="21.75" customHeight="1" x14ac:dyDescent="0.2">
      <c r="A18" s="35" t="s">
        <v>246</v>
      </c>
      <c r="C18" s="35">
        <v>125253</v>
      </c>
      <c r="D18" s="54"/>
      <c r="E18" s="35">
        <v>0</v>
      </c>
      <c r="F18" s="54"/>
      <c r="G18" s="35">
        <v>125253</v>
      </c>
      <c r="H18" s="54"/>
      <c r="I18" s="35">
        <v>125253</v>
      </c>
      <c r="J18" s="54"/>
      <c r="K18" s="35">
        <v>0</v>
      </c>
      <c r="L18" s="54"/>
      <c r="M18" s="35">
        <v>125253</v>
      </c>
    </row>
    <row r="19" spans="1:14" ht="21.75" customHeight="1" x14ac:dyDescent="0.2">
      <c r="A19" s="35" t="s">
        <v>243</v>
      </c>
      <c r="C19" s="35">
        <v>19463396733</v>
      </c>
      <c r="D19" s="54"/>
      <c r="E19" s="35">
        <v>111737209</v>
      </c>
      <c r="F19" s="54"/>
      <c r="G19" s="35">
        <v>19351659524</v>
      </c>
      <c r="H19" s="54"/>
      <c r="I19" s="35">
        <v>19463396733</v>
      </c>
      <c r="J19" s="54"/>
      <c r="K19" s="35">
        <v>111737209</v>
      </c>
      <c r="L19" s="54"/>
      <c r="M19" s="35">
        <v>19351659524</v>
      </c>
    </row>
    <row r="20" spans="1:14" ht="21.75" customHeight="1" thickBot="1" x14ac:dyDescent="0.25">
      <c r="A20" s="15" t="s">
        <v>67</v>
      </c>
      <c r="C20" s="55">
        <f>SUM(C8:C19)</f>
        <v>311338202454</v>
      </c>
      <c r="D20" s="54"/>
      <c r="E20" s="55">
        <f>SUM(E8:E19)</f>
        <v>870659108</v>
      </c>
      <c r="F20" s="54"/>
      <c r="G20" s="55">
        <f>SUM(G8:G19)</f>
        <v>310467543346</v>
      </c>
      <c r="H20" s="54"/>
      <c r="I20" s="55">
        <f>SUM(I8:I19)</f>
        <v>311338202454</v>
      </c>
      <c r="J20" s="54"/>
      <c r="K20" s="55">
        <f>SUM(K8:K19)</f>
        <v>870659108</v>
      </c>
      <c r="L20" s="54"/>
      <c r="M20" s="55">
        <f>SUM(M8:M19)</f>
        <v>310467543346</v>
      </c>
    </row>
    <row r="21" spans="1:14" ht="13.5" thickTop="1" x14ac:dyDescent="0.2"/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2"/>
  <sheetViews>
    <sheetView rightToLeft="1" view="pageBreakPreview" zoomScale="60" zoomScaleNormal="100" workbookViewId="0">
      <selection activeCell="I36" sqref="I36"/>
    </sheetView>
  </sheetViews>
  <sheetFormatPr defaultRowHeight="12.75" x14ac:dyDescent="0.2"/>
  <cols>
    <col min="1" max="1" width="29.7109375" bestFit="1" customWidth="1"/>
    <col min="2" max="2" width="1.28515625" customWidth="1"/>
    <col min="3" max="3" width="10.5703125" bestFit="1" customWidth="1"/>
    <col min="4" max="4" width="1.28515625" customWidth="1"/>
    <col min="5" max="5" width="17.7109375" bestFit="1" customWidth="1"/>
    <col min="6" max="6" width="1.28515625" customWidth="1"/>
    <col min="7" max="7" width="17.5703125" bestFit="1" customWidth="1"/>
    <col min="8" max="8" width="1.28515625" customWidth="1"/>
    <col min="9" max="9" width="23.42578125" bestFit="1" customWidth="1"/>
    <col min="10" max="10" width="1.28515625" customWidth="1"/>
    <col min="11" max="11" width="10.5703125" bestFit="1" customWidth="1"/>
    <col min="12" max="12" width="1.28515625" customWidth="1"/>
    <col min="13" max="13" width="17.7109375" bestFit="1" customWidth="1"/>
    <col min="14" max="14" width="1.28515625" customWidth="1"/>
    <col min="15" max="15" width="17.57031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8" ht="21.75" customHeight="1" x14ac:dyDescent="0.2">
      <c r="A2" s="57" t="s">
        <v>167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18" ht="14.45" customHeight="1" x14ac:dyDescent="0.2"/>
    <row r="5" spans="1:18" ht="14.45" customHeight="1" x14ac:dyDescent="0.2">
      <c r="A5" s="68" t="s">
        <v>229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1:18" ht="14.45" customHeight="1" x14ac:dyDescent="0.2">
      <c r="A6" s="65" t="s">
        <v>170</v>
      </c>
      <c r="C6" s="65" t="s">
        <v>186</v>
      </c>
      <c r="D6" s="65"/>
      <c r="E6" s="65"/>
      <c r="F6" s="65"/>
      <c r="G6" s="65"/>
      <c r="H6" s="65"/>
      <c r="I6" s="65"/>
      <c r="K6" s="65" t="s">
        <v>187</v>
      </c>
      <c r="L6" s="65"/>
      <c r="M6" s="65"/>
      <c r="N6" s="65"/>
      <c r="O6" s="65"/>
      <c r="P6" s="65"/>
      <c r="Q6" s="65"/>
      <c r="R6" s="65"/>
    </row>
    <row r="7" spans="1:18" ht="29.1" customHeight="1" x14ac:dyDescent="0.2">
      <c r="A7" s="65"/>
      <c r="C7" s="19" t="s">
        <v>13</v>
      </c>
      <c r="D7" s="3"/>
      <c r="E7" s="19" t="s">
        <v>230</v>
      </c>
      <c r="F7" s="3"/>
      <c r="G7" s="19" t="s">
        <v>231</v>
      </c>
      <c r="H7" s="3"/>
      <c r="I7" s="19" t="s">
        <v>232</v>
      </c>
      <c r="K7" s="19" t="s">
        <v>13</v>
      </c>
      <c r="L7" s="3"/>
      <c r="M7" s="19" t="s">
        <v>230</v>
      </c>
      <c r="N7" s="3"/>
      <c r="O7" s="19" t="s">
        <v>231</v>
      </c>
      <c r="P7" s="3"/>
      <c r="Q7" s="81" t="s">
        <v>232</v>
      </c>
      <c r="R7" s="81"/>
    </row>
    <row r="8" spans="1:18" ht="21.75" customHeight="1" x14ac:dyDescent="0.2">
      <c r="A8" s="5" t="s">
        <v>57</v>
      </c>
      <c r="C8" s="6">
        <v>257000</v>
      </c>
      <c r="E8" s="6">
        <v>4796542373</v>
      </c>
      <c r="G8" s="6">
        <v>4854051559</v>
      </c>
      <c r="I8" s="6">
        <v>-57509186</v>
      </c>
      <c r="K8" s="6">
        <v>257000</v>
      </c>
      <c r="M8" s="6">
        <v>4796542373</v>
      </c>
      <c r="O8" s="6">
        <v>4854051559</v>
      </c>
      <c r="Q8" s="67">
        <v>-57509186</v>
      </c>
      <c r="R8" s="67"/>
    </row>
    <row r="9" spans="1:18" ht="21.75" customHeight="1" x14ac:dyDescent="0.2">
      <c r="A9" s="8" t="s">
        <v>22</v>
      </c>
      <c r="C9" s="9">
        <v>5365972</v>
      </c>
      <c r="E9" s="9">
        <v>11781288884</v>
      </c>
      <c r="G9" s="9">
        <v>12053254346</v>
      </c>
      <c r="I9" s="9">
        <v>-271965462</v>
      </c>
      <c r="K9" s="9">
        <v>5365972</v>
      </c>
      <c r="M9" s="9">
        <v>11781288884</v>
      </c>
      <c r="O9" s="9">
        <v>12053254346</v>
      </c>
      <c r="Q9" s="61">
        <v>-271965462</v>
      </c>
      <c r="R9" s="61"/>
    </row>
    <row r="10" spans="1:18" ht="21.75" customHeight="1" x14ac:dyDescent="0.2">
      <c r="A10" s="8" t="s">
        <v>136</v>
      </c>
      <c r="C10" s="9">
        <v>160000</v>
      </c>
      <c r="E10" s="9">
        <v>160000000000</v>
      </c>
      <c r="G10" s="9">
        <v>158393826500</v>
      </c>
      <c r="I10" s="9">
        <v>1606173500</v>
      </c>
      <c r="K10" s="9">
        <v>160000</v>
      </c>
      <c r="M10" s="9">
        <v>160000000000</v>
      </c>
      <c r="O10" s="9">
        <v>158393826500</v>
      </c>
      <c r="Q10" s="61">
        <v>1606173500</v>
      </c>
      <c r="R10" s="61"/>
    </row>
    <row r="11" spans="1:18" ht="21.75" customHeight="1" x14ac:dyDescent="0.2">
      <c r="A11" s="11" t="s">
        <v>103</v>
      </c>
      <c r="C11" s="13">
        <v>82000</v>
      </c>
      <c r="E11" s="13">
        <v>82000000000</v>
      </c>
      <c r="G11" s="13">
        <v>80749028828</v>
      </c>
      <c r="I11" s="13">
        <v>1250971172</v>
      </c>
      <c r="K11" s="13">
        <v>82000</v>
      </c>
      <c r="M11" s="13">
        <v>82000000000</v>
      </c>
      <c r="O11" s="13">
        <v>80749028828</v>
      </c>
      <c r="Q11" s="63">
        <v>1250971172</v>
      </c>
      <c r="R11" s="63"/>
    </row>
    <row r="12" spans="1:18" ht="21.75" customHeight="1" x14ac:dyDescent="0.2">
      <c r="A12" s="15" t="s">
        <v>67</v>
      </c>
      <c r="C12" s="16">
        <v>5864972</v>
      </c>
      <c r="E12" s="16">
        <v>258577831257</v>
      </c>
      <c r="G12" s="16">
        <v>256050161233</v>
      </c>
      <c r="I12" s="16">
        <v>2527670024</v>
      </c>
      <c r="K12" s="16">
        <v>5864972</v>
      </c>
      <c r="M12" s="16">
        <v>258577831257</v>
      </c>
      <c r="O12" s="16">
        <v>256050161233</v>
      </c>
      <c r="Q12" s="69">
        <v>2527670024</v>
      </c>
      <c r="R12" s="69"/>
    </row>
  </sheetData>
  <mergeCells count="13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</mergeCells>
  <pageMargins left="0.39" right="0.39" top="0.39" bottom="0.39" header="0" footer="0"/>
  <pageSetup scale="77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82"/>
  <sheetViews>
    <sheetView rightToLeft="1" tabSelected="1" view="pageBreakPreview" zoomScale="60" zoomScaleNormal="90" workbookViewId="0">
      <selection activeCell="I58" sqref="I58"/>
    </sheetView>
  </sheetViews>
  <sheetFormatPr defaultRowHeight="12.75" x14ac:dyDescent="0.2"/>
  <cols>
    <col min="1" max="1" width="30.42578125" bestFit="1" customWidth="1"/>
    <col min="2" max="2" width="1.28515625" customWidth="1"/>
    <col min="3" max="3" width="12.7109375" bestFit="1" customWidth="1"/>
    <col min="4" max="4" width="1.28515625" customWidth="1"/>
    <col min="5" max="5" width="20.140625" bestFit="1" customWidth="1"/>
    <col min="6" max="6" width="1.28515625" customWidth="1"/>
    <col min="7" max="7" width="19.7109375" bestFit="1" customWidth="1"/>
    <col min="8" max="8" width="1.28515625" customWidth="1"/>
    <col min="9" max="9" width="27.7109375" bestFit="1" customWidth="1"/>
    <col min="10" max="10" width="1.28515625" customWidth="1"/>
    <col min="11" max="11" width="12.7109375" bestFit="1" customWidth="1"/>
    <col min="12" max="12" width="1.28515625" customWidth="1"/>
    <col min="13" max="13" width="20.140625" bestFit="1" customWidth="1"/>
    <col min="14" max="14" width="1.28515625" customWidth="1"/>
    <col min="15" max="15" width="19.7109375" bestFit="1" customWidth="1"/>
    <col min="16" max="16" width="1.28515625" customWidth="1"/>
    <col min="17" max="17" width="18.85546875" customWidth="1"/>
    <col min="18" max="18" width="1.28515625" customWidth="1"/>
    <col min="19" max="19" width="0.28515625" customWidth="1"/>
  </cols>
  <sheetData>
    <row r="1" spans="1:18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8" ht="21.75" customHeight="1" x14ac:dyDescent="0.2">
      <c r="A2" s="57" t="s">
        <v>167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18" ht="14.45" customHeight="1" x14ac:dyDescent="0.2"/>
    <row r="5" spans="1:18" ht="14.45" customHeight="1" x14ac:dyDescent="0.2">
      <c r="A5" s="68" t="s">
        <v>233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1:18" ht="14.45" customHeight="1" x14ac:dyDescent="0.2">
      <c r="A6" s="65" t="s">
        <v>170</v>
      </c>
      <c r="C6" s="65" t="s">
        <v>186</v>
      </c>
      <c r="D6" s="65"/>
      <c r="E6" s="65"/>
      <c r="F6" s="65"/>
      <c r="G6" s="65"/>
      <c r="H6" s="65"/>
      <c r="I6" s="65"/>
      <c r="K6" s="65" t="s">
        <v>187</v>
      </c>
      <c r="L6" s="65"/>
      <c r="M6" s="65"/>
      <c r="N6" s="65"/>
      <c r="O6" s="65"/>
      <c r="P6" s="65"/>
      <c r="Q6" s="65"/>
      <c r="R6" s="65"/>
    </row>
    <row r="7" spans="1:18" ht="29.1" customHeight="1" x14ac:dyDescent="0.2">
      <c r="A7" s="65"/>
      <c r="C7" s="19" t="s">
        <v>13</v>
      </c>
      <c r="D7" s="3"/>
      <c r="E7" s="19" t="s">
        <v>15</v>
      </c>
      <c r="F7" s="3"/>
      <c r="G7" s="19" t="s">
        <v>231</v>
      </c>
      <c r="H7" s="3"/>
      <c r="I7" s="19" t="s">
        <v>234</v>
      </c>
      <c r="K7" s="19" t="s">
        <v>13</v>
      </c>
      <c r="L7" s="3"/>
      <c r="M7" s="19" t="s">
        <v>15</v>
      </c>
      <c r="N7" s="3"/>
      <c r="O7" s="19" t="s">
        <v>231</v>
      </c>
      <c r="P7" s="3"/>
      <c r="Q7" s="81" t="s">
        <v>234</v>
      </c>
      <c r="R7" s="81"/>
    </row>
    <row r="8" spans="1:18" ht="21.75" customHeight="1" x14ac:dyDescent="0.2">
      <c r="A8" s="5" t="s">
        <v>56</v>
      </c>
      <c r="C8" s="6">
        <v>36525000</v>
      </c>
      <c r="E8" s="6">
        <v>575895895207</v>
      </c>
      <c r="G8" s="6">
        <v>572115316519</v>
      </c>
      <c r="I8" s="6">
        <v>3780578688</v>
      </c>
      <c r="K8" s="6">
        <v>36525000</v>
      </c>
      <c r="M8" s="6">
        <v>575895895207</v>
      </c>
      <c r="O8" s="6">
        <v>572115316519</v>
      </c>
      <c r="Q8" s="67">
        <v>3780578688</v>
      </c>
      <c r="R8" s="67"/>
    </row>
    <row r="9" spans="1:18" ht="21.75" customHeight="1" x14ac:dyDescent="0.2">
      <c r="A9" s="8" t="s">
        <v>37</v>
      </c>
      <c r="C9" s="9">
        <v>10000</v>
      </c>
      <c r="E9" s="9">
        <v>12701056</v>
      </c>
      <c r="G9" s="9">
        <v>12701056</v>
      </c>
      <c r="I9" s="9">
        <v>0</v>
      </c>
      <c r="K9" s="9">
        <v>10000</v>
      </c>
      <c r="M9" s="9">
        <v>12701056</v>
      </c>
      <c r="O9" s="9">
        <v>12701056</v>
      </c>
      <c r="Q9" s="61">
        <v>0</v>
      </c>
      <c r="R9" s="61"/>
    </row>
    <row r="10" spans="1:18" ht="21.75" customHeight="1" x14ac:dyDescent="0.2">
      <c r="A10" s="8" t="s">
        <v>38</v>
      </c>
      <c r="C10" s="9">
        <v>10000</v>
      </c>
      <c r="E10" s="9">
        <v>7233648</v>
      </c>
      <c r="G10" s="9">
        <v>7233648</v>
      </c>
      <c r="I10" s="9">
        <v>0</v>
      </c>
      <c r="K10" s="9">
        <v>10000</v>
      </c>
      <c r="M10" s="9">
        <v>7233648</v>
      </c>
      <c r="O10" s="9">
        <v>7233648</v>
      </c>
      <c r="Q10" s="61">
        <v>0</v>
      </c>
      <c r="R10" s="61"/>
    </row>
    <row r="11" spans="1:18" ht="21.75" customHeight="1" x14ac:dyDescent="0.2">
      <c r="A11" s="8" t="s">
        <v>30</v>
      </c>
      <c r="C11" s="9">
        <v>10000</v>
      </c>
      <c r="E11" s="9">
        <v>4286606</v>
      </c>
      <c r="G11" s="9">
        <v>4286606</v>
      </c>
      <c r="I11" s="9">
        <v>0</v>
      </c>
      <c r="K11" s="9">
        <v>10000</v>
      </c>
      <c r="M11" s="9">
        <v>4286606</v>
      </c>
      <c r="O11" s="9">
        <v>4286606</v>
      </c>
      <c r="Q11" s="61">
        <v>0</v>
      </c>
      <c r="R11" s="61"/>
    </row>
    <row r="12" spans="1:18" ht="21.75" customHeight="1" x14ac:dyDescent="0.2">
      <c r="A12" s="8" t="s">
        <v>31</v>
      </c>
      <c r="C12" s="9">
        <v>10000</v>
      </c>
      <c r="E12" s="9">
        <v>11212651</v>
      </c>
      <c r="G12" s="9">
        <v>11212651</v>
      </c>
      <c r="I12" s="9">
        <v>0</v>
      </c>
      <c r="K12" s="9">
        <v>10000</v>
      </c>
      <c r="M12" s="9">
        <v>11212651</v>
      </c>
      <c r="O12" s="9">
        <v>11212651</v>
      </c>
      <c r="Q12" s="61">
        <v>0</v>
      </c>
      <c r="R12" s="61"/>
    </row>
    <row r="13" spans="1:18" ht="21.75" customHeight="1" x14ac:dyDescent="0.2">
      <c r="A13" s="8" t="s">
        <v>26</v>
      </c>
      <c r="C13" s="9">
        <v>1747</v>
      </c>
      <c r="E13" s="9">
        <v>7727923</v>
      </c>
      <c r="G13" s="9">
        <v>7682873</v>
      </c>
      <c r="I13" s="9">
        <v>45050</v>
      </c>
      <c r="K13" s="9">
        <v>1747</v>
      </c>
      <c r="M13" s="9">
        <v>7727923</v>
      </c>
      <c r="O13" s="9">
        <v>7682873</v>
      </c>
      <c r="Q13" s="61">
        <v>45050</v>
      </c>
      <c r="R13" s="61"/>
    </row>
    <row r="14" spans="1:18" ht="21.75" customHeight="1" x14ac:dyDescent="0.2">
      <c r="A14" s="8" t="s">
        <v>54</v>
      </c>
      <c r="C14" s="9">
        <v>54575949</v>
      </c>
      <c r="E14" s="9">
        <v>240823180037</v>
      </c>
      <c r="G14" s="9">
        <v>240522680782</v>
      </c>
      <c r="I14" s="9">
        <v>300499255</v>
      </c>
      <c r="K14" s="9">
        <v>54575949</v>
      </c>
      <c r="M14" s="9">
        <v>240823180037</v>
      </c>
      <c r="O14" s="9">
        <v>240522680782</v>
      </c>
      <c r="Q14" s="61">
        <v>300499255</v>
      </c>
      <c r="R14" s="61"/>
    </row>
    <row r="15" spans="1:18" ht="21.75" customHeight="1" x14ac:dyDescent="0.2">
      <c r="A15" s="8" t="s">
        <v>61</v>
      </c>
      <c r="C15" s="9">
        <v>11200000</v>
      </c>
      <c r="E15" s="9">
        <v>53288868080</v>
      </c>
      <c r="G15" s="9">
        <v>53603552024</v>
      </c>
      <c r="I15" s="9">
        <v>-314683944</v>
      </c>
      <c r="K15" s="9">
        <v>11200000</v>
      </c>
      <c r="M15" s="9">
        <v>53288868080</v>
      </c>
      <c r="O15" s="9">
        <v>53603552024</v>
      </c>
      <c r="Q15" s="61">
        <v>-314683944</v>
      </c>
      <c r="R15" s="61"/>
    </row>
    <row r="16" spans="1:18" ht="21.75" customHeight="1" x14ac:dyDescent="0.2">
      <c r="A16" s="8" t="s">
        <v>27</v>
      </c>
      <c r="C16" s="9">
        <v>10000</v>
      </c>
      <c r="E16" s="9">
        <v>7193957</v>
      </c>
      <c r="G16" s="9">
        <v>7193957</v>
      </c>
      <c r="I16" s="9">
        <v>0</v>
      </c>
      <c r="K16" s="9">
        <v>10000</v>
      </c>
      <c r="M16" s="9">
        <v>7193957</v>
      </c>
      <c r="O16" s="9">
        <v>7193957</v>
      </c>
      <c r="Q16" s="61">
        <v>0</v>
      </c>
      <c r="R16" s="61"/>
    </row>
    <row r="17" spans="1:18" ht="21.75" customHeight="1" x14ac:dyDescent="0.2">
      <c r="A17" s="8" t="s">
        <v>42</v>
      </c>
      <c r="C17" s="9">
        <v>10000</v>
      </c>
      <c r="E17" s="9">
        <v>6281069</v>
      </c>
      <c r="G17" s="9">
        <v>6281069</v>
      </c>
      <c r="I17" s="9">
        <v>0</v>
      </c>
      <c r="K17" s="9">
        <v>10000</v>
      </c>
      <c r="M17" s="9">
        <v>6281069</v>
      </c>
      <c r="O17" s="9">
        <v>6281069</v>
      </c>
      <c r="Q17" s="61">
        <v>0</v>
      </c>
      <c r="R17" s="61"/>
    </row>
    <row r="18" spans="1:18" ht="21.75" customHeight="1" x14ac:dyDescent="0.2">
      <c r="A18" s="8" t="s">
        <v>48</v>
      </c>
      <c r="C18" s="9">
        <v>10000</v>
      </c>
      <c r="E18" s="9">
        <v>5090345</v>
      </c>
      <c r="G18" s="9">
        <v>5090345</v>
      </c>
      <c r="I18" s="9">
        <v>0</v>
      </c>
      <c r="K18" s="9">
        <v>10000</v>
      </c>
      <c r="M18" s="9">
        <v>5090345</v>
      </c>
      <c r="O18" s="9">
        <v>5090345</v>
      </c>
      <c r="Q18" s="61">
        <v>0</v>
      </c>
      <c r="R18" s="61"/>
    </row>
    <row r="19" spans="1:18" ht="21.75" customHeight="1" x14ac:dyDescent="0.2">
      <c r="A19" s="8" t="s">
        <v>22</v>
      </c>
      <c r="C19" s="9">
        <v>19373830</v>
      </c>
      <c r="E19" s="9">
        <v>43388726653</v>
      </c>
      <c r="G19" s="9">
        <v>43128870618</v>
      </c>
      <c r="I19" s="9">
        <v>259856035</v>
      </c>
      <c r="K19" s="9">
        <v>19373830</v>
      </c>
      <c r="M19" s="9">
        <v>43388726653</v>
      </c>
      <c r="O19" s="9">
        <v>43128870618</v>
      </c>
      <c r="Q19" s="61">
        <v>259856035</v>
      </c>
      <c r="R19" s="61"/>
    </row>
    <row r="20" spans="1:18" ht="21.75" customHeight="1" x14ac:dyDescent="0.2">
      <c r="A20" s="8" t="s">
        <v>79</v>
      </c>
      <c r="C20" s="9">
        <v>115000</v>
      </c>
      <c r="E20" s="9">
        <v>44137599495</v>
      </c>
      <c r="G20" s="9">
        <v>43771321798</v>
      </c>
      <c r="I20" s="9">
        <v>366277697</v>
      </c>
      <c r="K20" s="9">
        <v>115000</v>
      </c>
      <c r="M20" s="9">
        <v>44137599495</v>
      </c>
      <c r="O20" s="9">
        <v>43771321798</v>
      </c>
      <c r="Q20" s="61">
        <v>366277697</v>
      </c>
      <c r="R20" s="61"/>
    </row>
    <row r="21" spans="1:18" ht="21.75" customHeight="1" x14ac:dyDescent="0.2">
      <c r="A21" s="8" t="s">
        <v>82</v>
      </c>
      <c r="C21" s="9">
        <v>3075000</v>
      </c>
      <c r="E21" s="9">
        <v>158243177700</v>
      </c>
      <c r="G21" s="9">
        <v>157566140815</v>
      </c>
      <c r="I21" s="9">
        <v>677036885</v>
      </c>
      <c r="K21" s="9">
        <v>3075000</v>
      </c>
      <c r="M21" s="9">
        <v>158243177700</v>
      </c>
      <c r="O21" s="9">
        <v>157566140815</v>
      </c>
      <c r="Q21" s="61">
        <v>677036885</v>
      </c>
      <c r="R21" s="61"/>
    </row>
    <row r="22" spans="1:18" ht="21.75" customHeight="1" x14ac:dyDescent="0.2">
      <c r="A22" s="8" t="s">
        <v>84</v>
      </c>
      <c r="C22" s="9">
        <v>8873100</v>
      </c>
      <c r="E22" s="9">
        <v>134649443342</v>
      </c>
      <c r="G22" s="9">
        <v>133657681889</v>
      </c>
      <c r="I22" s="9">
        <v>991761453</v>
      </c>
      <c r="K22" s="9">
        <v>8873100</v>
      </c>
      <c r="M22" s="9">
        <v>134649443342</v>
      </c>
      <c r="O22" s="9">
        <v>133657681889</v>
      </c>
      <c r="Q22" s="61">
        <v>991761453</v>
      </c>
      <c r="R22" s="61"/>
    </row>
    <row r="23" spans="1:18" ht="21.75" customHeight="1" x14ac:dyDescent="0.2">
      <c r="A23" s="8" t="s">
        <v>52</v>
      </c>
      <c r="C23" s="9">
        <v>20376796</v>
      </c>
      <c r="E23" s="9">
        <v>47151368811</v>
      </c>
      <c r="G23" s="9">
        <v>46825066482</v>
      </c>
      <c r="I23" s="9">
        <v>326302329</v>
      </c>
      <c r="K23" s="9">
        <v>20376796</v>
      </c>
      <c r="M23" s="9">
        <v>47151368811</v>
      </c>
      <c r="O23" s="9">
        <v>46825066482</v>
      </c>
      <c r="Q23" s="61">
        <v>326302329</v>
      </c>
      <c r="R23" s="61"/>
    </row>
    <row r="24" spans="1:18" ht="21.75" customHeight="1" x14ac:dyDescent="0.2">
      <c r="A24" s="8" t="s">
        <v>20</v>
      </c>
      <c r="C24" s="9">
        <v>67939560</v>
      </c>
      <c r="E24" s="9">
        <v>231433591261</v>
      </c>
      <c r="G24" s="9">
        <v>231755922990</v>
      </c>
      <c r="I24" s="9">
        <v>-322331728</v>
      </c>
      <c r="K24" s="9">
        <v>67939560</v>
      </c>
      <c r="M24" s="9">
        <v>231433591261</v>
      </c>
      <c r="O24" s="9">
        <v>231755922990</v>
      </c>
      <c r="Q24" s="61">
        <v>-322331728</v>
      </c>
      <c r="R24" s="61"/>
    </row>
    <row r="25" spans="1:18" ht="21.75" customHeight="1" x14ac:dyDescent="0.2">
      <c r="A25" s="8" t="s">
        <v>21</v>
      </c>
      <c r="C25" s="9">
        <v>166631</v>
      </c>
      <c r="E25" s="9">
        <v>15644749207</v>
      </c>
      <c r="G25" s="9">
        <v>15530428599</v>
      </c>
      <c r="I25" s="9">
        <v>114320608</v>
      </c>
      <c r="K25" s="9">
        <v>166631</v>
      </c>
      <c r="M25" s="9">
        <v>15644749207</v>
      </c>
      <c r="O25" s="9">
        <v>15530428599</v>
      </c>
      <c r="Q25" s="61">
        <v>114320608</v>
      </c>
      <c r="R25" s="61"/>
    </row>
    <row r="26" spans="1:18" ht="21.75" customHeight="1" x14ac:dyDescent="0.2">
      <c r="A26" s="8" t="s">
        <v>34</v>
      </c>
      <c r="C26" s="9">
        <v>4400000</v>
      </c>
      <c r="E26" s="9">
        <v>73130299000</v>
      </c>
      <c r="G26" s="9">
        <v>72825663918</v>
      </c>
      <c r="I26" s="9">
        <v>304635081</v>
      </c>
      <c r="K26" s="9">
        <v>4400000</v>
      </c>
      <c r="M26" s="9">
        <v>73130299000</v>
      </c>
      <c r="O26" s="9">
        <v>72825663918</v>
      </c>
      <c r="Q26" s="61">
        <v>304635081</v>
      </c>
      <c r="R26" s="61"/>
    </row>
    <row r="27" spans="1:18" ht="21.75" customHeight="1" x14ac:dyDescent="0.2">
      <c r="A27" s="8" t="s">
        <v>83</v>
      </c>
      <c r="C27" s="9">
        <v>19000</v>
      </c>
      <c r="E27" s="9">
        <v>20589690860</v>
      </c>
      <c r="G27" s="9">
        <v>20501692796</v>
      </c>
      <c r="I27" s="9">
        <v>87998064</v>
      </c>
      <c r="K27" s="9">
        <v>19000</v>
      </c>
      <c r="M27" s="9">
        <v>20589690860</v>
      </c>
      <c r="O27" s="9">
        <v>20501692796</v>
      </c>
      <c r="Q27" s="61">
        <v>87998064</v>
      </c>
      <c r="R27" s="61"/>
    </row>
    <row r="28" spans="1:18" ht="21.75" customHeight="1" x14ac:dyDescent="0.2">
      <c r="A28" s="8" t="s">
        <v>41</v>
      </c>
      <c r="C28" s="9">
        <v>10000</v>
      </c>
      <c r="E28" s="9">
        <v>13584176</v>
      </c>
      <c r="G28" s="9">
        <v>13584176</v>
      </c>
      <c r="I28" s="9">
        <v>0</v>
      </c>
      <c r="K28" s="9">
        <v>10000</v>
      </c>
      <c r="M28" s="9">
        <v>13584176</v>
      </c>
      <c r="O28" s="9">
        <v>13584176</v>
      </c>
      <c r="Q28" s="61">
        <v>0</v>
      </c>
      <c r="R28" s="61"/>
    </row>
    <row r="29" spans="1:18" ht="21.75" customHeight="1" x14ac:dyDescent="0.2">
      <c r="A29" s="8" t="s">
        <v>43</v>
      </c>
      <c r="C29" s="9">
        <v>10000</v>
      </c>
      <c r="E29" s="9">
        <v>14080311</v>
      </c>
      <c r="G29" s="9">
        <v>14080311</v>
      </c>
      <c r="I29" s="9">
        <v>0</v>
      </c>
      <c r="K29" s="9">
        <v>10000</v>
      </c>
      <c r="M29" s="9">
        <v>14080311</v>
      </c>
      <c r="O29" s="9">
        <v>14080311</v>
      </c>
      <c r="Q29" s="61">
        <v>0</v>
      </c>
      <c r="R29" s="61"/>
    </row>
    <row r="30" spans="1:18" ht="21.75" customHeight="1" x14ac:dyDescent="0.2">
      <c r="A30" s="8" t="s">
        <v>50</v>
      </c>
      <c r="C30" s="9">
        <v>10000</v>
      </c>
      <c r="E30" s="9">
        <v>12641519</v>
      </c>
      <c r="G30" s="9">
        <v>12641519</v>
      </c>
      <c r="I30" s="9">
        <v>0</v>
      </c>
      <c r="K30" s="9">
        <v>10000</v>
      </c>
      <c r="M30" s="9">
        <v>12641519</v>
      </c>
      <c r="O30" s="9">
        <v>12641519</v>
      </c>
      <c r="Q30" s="61">
        <v>0</v>
      </c>
      <c r="R30" s="61"/>
    </row>
    <row r="31" spans="1:18" ht="21.75" customHeight="1" x14ac:dyDescent="0.2">
      <c r="A31" s="8" t="s">
        <v>80</v>
      </c>
      <c r="C31" s="9">
        <v>2500000</v>
      </c>
      <c r="E31" s="9">
        <v>48383461500</v>
      </c>
      <c r="G31" s="9">
        <v>48080936290</v>
      </c>
      <c r="I31" s="9">
        <v>302525210</v>
      </c>
      <c r="K31" s="9">
        <v>2500000</v>
      </c>
      <c r="M31" s="9">
        <v>48383461500</v>
      </c>
      <c r="O31" s="9">
        <v>48080936290</v>
      </c>
      <c r="Q31" s="61">
        <v>302525210</v>
      </c>
      <c r="R31" s="61"/>
    </row>
    <row r="32" spans="1:18" ht="21.75" customHeight="1" x14ac:dyDescent="0.2">
      <c r="A32" s="8" t="s">
        <v>60</v>
      </c>
      <c r="C32" s="9">
        <v>1500000</v>
      </c>
      <c r="E32" s="9">
        <v>40856717250</v>
      </c>
      <c r="G32" s="9">
        <v>41127844110</v>
      </c>
      <c r="I32" s="9">
        <v>-271126860</v>
      </c>
      <c r="K32" s="9">
        <v>1500000</v>
      </c>
      <c r="M32" s="9">
        <v>40856717250</v>
      </c>
      <c r="O32" s="9">
        <v>41127844110</v>
      </c>
      <c r="Q32" s="61">
        <v>-271126860</v>
      </c>
      <c r="R32" s="61"/>
    </row>
    <row r="33" spans="1:18" ht="21.75" customHeight="1" x14ac:dyDescent="0.2">
      <c r="A33" s="8" t="s">
        <v>23</v>
      </c>
      <c r="C33" s="9">
        <v>62980612</v>
      </c>
      <c r="E33" s="9">
        <v>143548193983</v>
      </c>
      <c r="G33" s="9">
        <v>144247682809</v>
      </c>
      <c r="I33" s="9">
        <v>-699488825</v>
      </c>
      <c r="K33" s="9">
        <v>62980612</v>
      </c>
      <c r="M33" s="9">
        <v>143548193983</v>
      </c>
      <c r="O33" s="9">
        <v>144247682809</v>
      </c>
      <c r="Q33" s="61">
        <v>-699488825</v>
      </c>
      <c r="R33" s="61"/>
    </row>
    <row r="34" spans="1:18" ht="21.75" customHeight="1" x14ac:dyDescent="0.2">
      <c r="A34" s="8" t="s">
        <v>40</v>
      </c>
      <c r="C34" s="9">
        <v>10000</v>
      </c>
      <c r="E34" s="9">
        <v>21919244</v>
      </c>
      <c r="G34" s="9">
        <v>21919244</v>
      </c>
      <c r="I34" s="9">
        <v>0</v>
      </c>
      <c r="K34" s="9">
        <v>10000</v>
      </c>
      <c r="M34" s="9">
        <v>21919244</v>
      </c>
      <c r="O34" s="9">
        <v>21919244</v>
      </c>
      <c r="Q34" s="61">
        <v>0</v>
      </c>
      <c r="R34" s="61"/>
    </row>
    <row r="35" spans="1:18" ht="21.75" customHeight="1" x14ac:dyDescent="0.2">
      <c r="A35" s="8" t="s">
        <v>45</v>
      </c>
      <c r="C35" s="9">
        <v>10000</v>
      </c>
      <c r="E35" s="9">
        <v>10220381</v>
      </c>
      <c r="G35" s="9">
        <v>10220381</v>
      </c>
      <c r="I35" s="9">
        <v>0</v>
      </c>
      <c r="K35" s="9">
        <v>10000</v>
      </c>
      <c r="M35" s="9">
        <v>10220381</v>
      </c>
      <c r="O35" s="9">
        <v>10220381</v>
      </c>
      <c r="Q35" s="61">
        <v>0</v>
      </c>
      <c r="R35" s="61"/>
    </row>
    <row r="36" spans="1:18" ht="21.75" customHeight="1" x14ac:dyDescent="0.2">
      <c r="A36" s="8" t="s">
        <v>64</v>
      </c>
      <c r="C36" s="9">
        <v>23389916</v>
      </c>
      <c r="E36" s="9">
        <v>24415985770</v>
      </c>
      <c r="G36" s="9">
        <v>75970447168</v>
      </c>
      <c r="I36" s="9">
        <v>-51554461397</v>
      </c>
      <c r="K36" s="9">
        <v>23389916</v>
      </c>
      <c r="M36" s="9">
        <v>24415985770</v>
      </c>
      <c r="O36" s="9">
        <v>75970447168</v>
      </c>
      <c r="Q36" s="61">
        <v>-51554461397</v>
      </c>
      <c r="R36" s="61"/>
    </row>
    <row r="37" spans="1:18" ht="21.75" customHeight="1" x14ac:dyDescent="0.2">
      <c r="A37" s="8" t="s">
        <v>53</v>
      </c>
      <c r="C37" s="9">
        <v>16859824</v>
      </c>
      <c r="E37" s="9">
        <v>98034855704</v>
      </c>
      <c r="G37" s="9">
        <v>97752724676</v>
      </c>
      <c r="I37" s="9">
        <v>282131028</v>
      </c>
      <c r="K37" s="9">
        <v>16859824</v>
      </c>
      <c r="M37" s="9">
        <v>98034855704</v>
      </c>
      <c r="O37" s="9">
        <v>97752724676</v>
      </c>
      <c r="Q37" s="61">
        <v>282131028</v>
      </c>
      <c r="R37" s="61"/>
    </row>
    <row r="38" spans="1:18" ht="21.75" customHeight="1" x14ac:dyDescent="0.2">
      <c r="A38" s="8" t="s">
        <v>66</v>
      </c>
      <c r="C38" s="9">
        <v>1000000</v>
      </c>
      <c r="E38" s="9">
        <v>68377325700</v>
      </c>
      <c r="G38" s="9">
        <v>68080505659</v>
      </c>
      <c r="I38" s="9">
        <v>296820040</v>
      </c>
      <c r="K38" s="9">
        <v>1000000</v>
      </c>
      <c r="M38" s="9">
        <v>68377325700</v>
      </c>
      <c r="O38" s="9">
        <v>68080505659</v>
      </c>
      <c r="Q38" s="61">
        <v>296820040</v>
      </c>
      <c r="R38" s="61"/>
    </row>
    <row r="39" spans="1:18" ht="21.75" customHeight="1" x14ac:dyDescent="0.2">
      <c r="A39" s="8" t="s">
        <v>78</v>
      </c>
      <c r="C39" s="9">
        <v>440900</v>
      </c>
      <c r="E39" s="9">
        <v>197942936800</v>
      </c>
      <c r="G39" s="9">
        <v>180369524600</v>
      </c>
      <c r="I39" s="9">
        <v>17573412200</v>
      </c>
      <c r="K39" s="9">
        <v>440900</v>
      </c>
      <c r="M39" s="9">
        <v>197942936800</v>
      </c>
      <c r="O39" s="9">
        <v>180369524600</v>
      </c>
      <c r="Q39" s="61">
        <v>17573412200</v>
      </c>
      <c r="R39" s="61"/>
    </row>
    <row r="40" spans="1:18" ht="21.75" customHeight="1" x14ac:dyDescent="0.2">
      <c r="A40" s="8" t="s">
        <v>35</v>
      </c>
      <c r="C40" s="9">
        <v>10000</v>
      </c>
      <c r="E40" s="9">
        <v>4256838</v>
      </c>
      <c r="G40" s="9">
        <v>4256838</v>
      </c>
      <c r="I40" s="9">
        <v>0</v>
      </c>
      <c r="K40" s="9">
        <v>10000</v>
      </c>
      <c r="M40" s="9">
        <v>4256838</v>
      </c>
      <c r="O40" s="9">
        <v>4256838</v>
      </c>
      <c r="Q40" s="61">
        <v>0</v>
      </c>
      <c r="R40" s="61"/>
    </row>
    <row r="41" spans="1:18" ht="21.75" customHeight="1" x14ac:dyDescent="0.2">
      <c r="A41" s="8" t="s">
        <v>81</v>
      </c>
      <c r="C41" s="9">
        <v>1435000</v>
      </c>
      <c r="E41" s="9">
        <v>160082318144</v>
      </c>
      <c r="G41" s="9">
        <v>159174127654</v>
      </c>
      <c r="I41" s="9">
        <v>908190490</v>
      </c>
      <c r="K41" s="9">
        <v>1435000</v>
      </c>
      <c r="M41" s="9">
        <v>160082318144</v>
      </c>
      <c r="O41" s="9">
        <v>159174127654</v>
      </c>
      <c r="Q41" s="61">
        <v>908190490</v>
      </c>
      <c r="R41" s="61"/>
    </row>
    <row r="42" spans="1:18" ht="21.75" customHeight="1" x14ac:dyDescent="0.2">
      <c r="A42" s="8" t="s">
        <v>57</v>
      </c>
      <c r="C42" s="9">
        <v>258000</v>
      </c>
      <c r="E42" s="9">
        <v>4815466464</v>
      </c>
      <c r="G42" s="9">
        <v>4808611816</v>
      </c>
      <c r="I42" s="9">
        <v>6854648</v>
      </c>
      <c r="K42" s="9">
        <v>258000</v>
      </c>
      <c r="M42" s="9">
        <v>4815466464</v>
      </c>
      <c r="O42" s="9">
        <v>4808611816</v>
      </c>
      <c r="Q42" s="61">
        <v>6854648</v>
      </c>
      <c r="R42" s="61"/>
    </row>
    <row r="43" spans="1:18" ht="21.75" customHeight="1" x14ac:dyDescent="0.2">
      <c r="A43" s="8" t="s">
        <v>55</v>
      </c>
      <c r="C43" s="9">
        <v>4959535</v>
      </c>
      <c r="E43" s="9">
        <v>14985047284</v>
      </c>
      <c r="G43" s="9">
        <v>14963199117</v>
      </c>
      <c r="I43" s="9">
        <v>21848167</v>
      </c>
      <c r="K43" s="9">
        <v>4959535</v>
      </c>
      <c r="M43" s="9">
        <v>14985047284</v>
      </c>
      <c r="O43" s="9">
        <v>14963199117</v>
      </c>
      <c r="Q43" s="61">
        <v>21848167</v>
      </c>
      <c r="R43" s="61"/>
    </row>
    <row r="44" spans="1:18" ht="21.75" customHeight="1" x14ac:dyDescent="0.2">
      <c r="A44" s="8" t="s">
        <v>33</v>
      </c>
      <c r="C44" s="9">
        <v>4157482</v>
      </c>
      <c r="E44" s="9">
        <v>67614399045</v>
      </c>
      <c r="G44" s="9">
        <v>67124308094</v>
      </c>
      <c r="I44" s="9">
        <v>490090951</v>
      </c>
      <c r="K44" s="9">
        <v>4157482</v>
      </c>
      <c r="M44" s="9">
        <v>67614399045</v>
      </c>
      <c r="O44" s="9">
        <v>67124308094</v>
      </c>
      <c r="Q44" s="61">
        <v>490090951</v>
      </c>
      <c r="R44" s="61"/>
    </row>
    <row r="45" spans="1:18" ht="21.75" customHeight="1" x14ac:dyDescent="0.2">
      <c r="A45" s="8" t="s">
        <v>62</v>
      </c>
      <c r="C45" s="9">
        <v>3109557</v>
      </c>
      <c r="E45" s="9">
        <v>23172256134</v>
      </c>
      <c r="G45" s="9">
        <v>23331081179</v>
      </c>
      <c r="I45" s="9">
        <v>-158825044</v>
      </c>
      <c r="K45" s="9">
        <v>3109557</v>
      </c>
      <c r="M45" s="9">
        <v>23172256134</v>
      </c>
      <c r="O45" s="9">
        <v>23331081179</v>
      </c>
      <c r="Q45" s="61">
        <v>-158825044</v>
      </c>
      <c r="R45" s="61"/>
    </row>
    <row r="46" spans="1:18" ht="21.75" customHeight="1" x14ac:dyDescent="0.2">
      <c r="A46" s="8" t="s">
        <v>46</v>
      </c>
      <c r="C46" s="9">
        <v>10000</v>
      </c>
      <c r="E46" s="9">
        <v>13217036</v>
      </c>
      <c r="G46" s="9">
        <v>13217036</v>
      </c>
      <c r="I46" s="9">
        <v>0</v>
      </c>
      <c r="K46" s="9">
        <v>10000</v>
      </c>
      <c r="M46" s="9">
        <v>13217036</v>
      </c>
      <c r="O46" s="9">
        <v>13217036</v>
      </c>
      <c r="Q46" s="61">
        <v>0</v>
      </c>
      <c r="R46" s="61"/>
    </row>
    <row r="47" spans="1:18" ht="21.75" customHeight="1" x14ac:dyDescent="0.2">
      <c r="A47" s="8" t="s">
        <v>51</v>
      </c>
      <c r="C47" s="9">
        <v>22728</v>
      </c>
      <c r="E47" s="9">
        <v>82609120</v>
      </c>
      <c r="G47" s="9">
        <v>82495055</v>
      </c>
      <c r="I47" s="9">
        <v>114065</v>
      </c>
      <c r="K47" s="9">
        <v>22728</v>
      </c>
      <c r="M47" s="9">
        <v>82609120</v>
      </c>
      <c r="O47" s="9">
        <v>82495055</v>
      </c>
      <c r="Q47" s="61">
        <v>114065</v>
      </c>
      <c r="R47" s="61"/>
    </row>
    <row r="48" spans="1:18" ht="21.75" customHeight="1" x14ac:dyDescent="0.2">
      <c r="A48" s="8" t="s">
        <v>25</v>
      </c>
      <c r="C48" s="9">
        <v>83535415</v>
      </c>
      <c r="E48" s="9">
        <v>170089636168</v>
      </c>
      <c r="G48" s="9">
        <v>163834947690</v>
      </c>
      <c r="I48" s="9">
        <v>6254688478</v>
      </c>
      <c r="K48" s="9">
        <v>83535415</v>
      </c>
      <c r="M48" s="9">
        <v>170089636168</v>
      </c>
      <c r="O48" s="9">
        <v>163834947690</v>
      </c>
      <c r="Q48" s="61">
        <v>6254688478</v>
      </c>
      <c r="R48" s="61"/>
    </row>
    <row r="49" spans="1:18" ht="21.75" customHeight="1" x14ac:dyDescent="0.2">
      <c r="A49" s="8" t="s">
        <v>36</v>
      </c>
      <c r="C49" s="9">
        <v>10000</v>
      </c>
      <c r="E49" s="9">
        <v>4256838</v>
      </c>
      <c r="G49" s="9">
        <v>4256838</v>
      </c>
      <c r="I49" s="9">
        <v>0</v>
      </c>
      <c r="K49" s="9">
        <v>10000</v>
      </c>
      <c r="M49" s="9">
        <v>4256838</v>
      </c>
      <c r="O49" s="9">
        <v>4256838</v>
      </c>
      <c r="Q49" s="61">
        <v>0</v>
      </c>
      <c r="R49" s="61"/>
    </row>
    <row r="50" spans="1:18" ht="21.75" customHeight="1" x14ac:dyDescent="0.2">
      <c r="A50" s="8" t="s">
        <v>39</v>
      </c>
      <c r="C50" s="9">
        <v>10000</v>
      </c>
      <c r="E50" s="9">
        <v>12304148</v>
      </c>
      <c r="G50" s="9">
        <v>12304148</v>
      </c>
      <c r="I50" s="9">
        <v>0</v>
      </c>
      <c r="K50" s="9">
        <v>10000</v>
      </c>
      <c r="M50" s="9">
        <v>12304148</v>
      </c>
      <c r="O50" s="9">
        <v>12304148</v>
      </c>
      <c r="Q50" s="61">
        <v>0</v>
      </c>
      <c r="R50" s="61"/>
    </row>
    <row r="51" spans="1:18" ht="21.75" customHeight="1" x14ac:dyDescent="0.2">
      <c r="A51" s="8" t="s">
        <v>49</v>
      </c>
      <c r="C51" s="9">
        <v>10000</v>
      </c>
      <c r="E51" s="9">
        <v>4276683</v>
      </c>
      <c r="G51" s="9">
        <v>4276683</v>
      </c>
      <c r="I51" s="9">
        <v>0</v>
      </c>
      <c r="K51" s="9">
        <v>10000</v>
      </c>
      <c r="M51" s="9">
        <v>4276683</v>
      </c>
      <c r="O51" s="9">
        <v>4276683</v>
      </c>
      <c r="Q51" s="61">
        <v>0</v>
      </c>
      <c r="R51" s="61"/>
    </row>
    <row r="52" spans="1:18" ht="21.75" customHeight="1" x14ac:dyDescent="0.2">
      <c r="A52" s="8" t="s">
        <v>29</v>
      </c>
      <c r="C52" s="9">
        <v>10000</v>
      </c>
      <c r="E52" s="9">
        <v>4276683</v>
      </c>
      <c r="G52" s="9">
        <v>4276683</v>
      </c>
      <c r="I52" s="9">
        <v>0</v>
      </c>
      <c r="K52" s="9">
        <v>10000</v>
      </c>
      <c r="M52" s="9">
        <v>4276683</v>
      </c>
      <c r="O52" s="9">
        <v>4276683</v>
      </c>
      <c r="Q52" s="61">
        <v>0</v>
      </c>
      <c r="R52" s="61"/>
    </row>
    <row r="53" spans="1:18" ht="21.75" customHeight="1" x14ac:dyDescent="0.2">
      <c r="A53" s="8" t="s">
        <v>63</v>
      </c>
      <c r="C53" s="9">
        <v>1216959</v>
      </c>
      <c r="E53" s="9">
        <v>18958564938</v>
      </c>
      <c r="G53" s="9">
        <v>19160190807</v>
      </c>
      <c r="I53" s="9">
        <v>-201625868</v>
      </c>
      <c r="K53" s="9">
        <v>1216959</v>
      </c>
      <c r="M53" s="9">
        <v>18958564938</v>
      </c>
      <c r="O53" s="9">
        <v>19160190807</v>
      </c>
      <c r="Q53" s="61">
        <v>-201625868</v>
      </c>
      <c r="R53" s="61"/>
    </row>
    <row r="54" spans="1:18" ht="21.75" customHeight="1" x14ac:dyDescent="0.2">
      <c r="A54" s="8" t="s">
        <v>65</v>
      </c>
      <c r="C54" s="9">
        <v>750000</v>
      </c>
      <c r="E54" s="9">
        <v>8550886725</v>
      </c>
      <c r="G54" s="9">
        <v>8531616473</v>
      </c>
      <c r="I54" s="9">
        <v>19270251</v>
      </c>
      <c r="K54" s="9">
        <v>750000</v>
      </c>
      <c r="M54" s="9">
        <v>8550886725</v>
      </c>
      <c r="O54" s="9">
        <v>8531616473</v>
      </c>
      <c r="Q54" s="61">
        <v>19270251</v>
      </c>
      <c r="R54" s="61"/>
    </row>
    <row r="55" spans="1:18" ht="21.75" customHeight="1" x14ac:dyDescent="0.2">
      <c r="A55" s="8" t="s">
        <v>86</v>
      </c>
      <c r="C55" s="9">
        <v>5181000</v>
      </c>
      <c r="E55" s="9">
        <v>105749114334</v>
      </c>
      <c r="G55" s="9">
        <v>105830390398</v>
      </c>
      <c r="I55" s="9">
        <v>-81276063</v>
      </c>
      <c r="K55" s="9">
        <v>5181000</v>
      </c>
      <c r="M55" s="9">
        <v>105749114334</v>
      </c>
      <c r="O55" s="9">
        <v>105830390398</v>
      </c>
      <c r="Q55" s="61">
        <v>-81276063</v>
      </c>
      <c r="R55" s="61"/>
    </row>
    <row r="56" spans="1:18" ht="21.75" customHeight="1" x14ac:dyDescent="0.2">
      <c r="A56" s="8" t="s">
        <v>24</v>
      </c>
      <c r="C56" s="9">
        <v>3720858</v>
      </c>
      <c r="E56" s="9">
        <v>52280076070</v>
      </c>
      <c r="G56" s="9">
        <v>51918186217</v>
      </c>
      <c r="I56" s="9">
        <v>361889853</v>
      </c>
      <c r="K56" s="9">
        <v>3720858</v>
      </c>
      <c r="M56" s="9">
        <v>52280076070</v>
      </c>
      <c r="O56" s="9">
        <v>51918186217</v>
      </c>
      <c r="Q56" s="61">
        <v>361889853</v>
      </c>
      <c r="R56" s="61"/>
    </row>
    <row r="57" spans="1:18" ht="21.75" customHeight="1" x14ac:dyDescent="0.2">
      <c r="A57" s="8" t="s">
        <v>58</v>
      </c>
      <c r="C57" s="9">
        <v>64000</v>
      </c>
      <c r="E57" s="9">
        <v>38909050003</v>
      </c>
      <c r="G57" s="9">
        <v>39252975065</v>
      </c>
      <c r="I57" s="9">
        <v>-343925061</v>
      </c>
      <c r="K57" s="9">
        <v>64000</v>
      </c>
      <c r="M57" s="9">
        <v>38909050003</v>
      </c>
      <c r="O57" s="9">
        <v>39252975065</v>
      </c>
      <c r="Q57" s="61">
        <v>-343925061</v>
      </c>
      <c r="R57" s="61"/>
    </row>
    <row r="58" spans="1:18" ht="21.75" customHeight="1" x14ac:dyDescent="0.2">
      <c r="A58" s="8" t="s">
        <v>19</v>
      </c>
      <c r="C58" s="9">
        <v>56300000</v>
      </c>
      <c r="E58" s="9">
        <v>82344716674</v>
      </c>
      <c r="G58" s="9">
        <v>82597182597</v>
      </c>
      <c r="I58" s="9">
        <v>-252465923</v>
      </c>
      <c r="K58" s="9">
        <v>56300000</v>
      </c>
      <c r="M58" s="9">
        <v>82344716674</v>
      </c>
      <c r="O58" s="9">
        <v>82597182597</v>
      </c>
      <c r="Q58" s="61">
        <v>-252465923</v>
      </c>
      <c r="R58" s="61"/>
    </row>
    <row r="59" spans="1:18" ht="21.75" customHeight="1" x14ac:dyDescent="0.2">
      <c r="A59" s="8" t="s">
        <v>32</v>
      </c>
      <c r="C59" s="9">
        <v>29700000</v>
      </c>
      <c r="E59" s="9">
        <v>56259029871</v>
      </c>
      <c r="G59" s="9">
        <v>56061252953</v>
      </c>
      <c r="I59" s="9">
        <v>197776917</v>
      </c>
      <c r="K59" s="9">
        <v>29700000</v>
      </c>
      <c r="M59" s="9">
        <v>56259029871</v>
      </c>
      <c r="O59" s="9">
        <v>56061252953</v>
      </c>
      <c r="Q59" s="61">
        <v>197776917</v>
      </c>
      <c r="R59" s="61"/>
    </row>
    <row r="60" spans="1:18" ht="21.75" customHeight="1" x14ac:dyDescent="0.2">
      <c r="A60" s="8" t="s">
        <v>44</v>
      </c>
      <c r="C60" s="9">
        <v>10000</v>
      </c>
      <c r="E60" s="9">
        <v>6122305</v>
      </c>
      <c r="G60" s="9">
        <v>6122305</v>
      </c>
      <c r="I60" s="9">
        <v>0</v>
      </c>
      <c r="K60" s="9">
        <v>10000</v>
      </c>
      <c r="M60" s="9">
        <v>6122305</v>
      </c>
      <c r="O60" s="9">
        <v>6122305</v>
      </c>
      <c r="Q60" s="61">
        <v>0</v>
      </c>
      <c r="R60" s="61"/>
    </row>
    <row r="61" spans="1:18" ht="21.75" customHeight="1" x14ac:dyDescent="0.2">
      <c r="A61" s="8" t="s">
        <v>47</v>
      </c>
      <c r="C61" s="9">
        <v>10000</v>
      </c>
      <c r="E61" s="9">
        <v>4296529</v>
      </c>
      <c r="G61" s="9">
        <v>4296529</v>
      </c>
      <c r="I61" s="9">
        <v>0</v>
      </c>
      <c r="K61" s="9">
        <v>10000</v>
      </c>
      <c r="M61" s="9">
        <v>4296529</v>
      </c>
      <c r="O61" s="9">
        <v>4296529</v>
      </c>
      <c r="Q61" s="61">
        <v>0</v>
      </c>
      <c r="R61" s="61"/>
    </row>
    <row r="62" spans="1:18" ht="21.75" customHeight="1" x14ac:dyDescent="0.2">
      <c r="A62" s="8" t="s">
        <v>28</v>
      </c>
      <c r="C62" s="9">
        <v>10000</v>
      </c>
      <c r="E62" s="9">
        <v>9625019</v>
      </c>
      <c r="G62" s="9">
        <v>9625019</v>
      </c>
      <c r="I62" s="9">
        <v>0</v>
      </c>
      <c r="K62" s="9">
        <v>10000</v>
      </c>
      <c r="M62" s="9">
        <v>9625019</v>
      </c>
      <c r="O62" s="9">
        <v>9625019</v>
      </c>
      <c r="Q62" s="61">
        <v>0</v>
      </c>
      <c r="R62" s="61"/>
    </row>
    <row r="63" spans="1:18" ht="21.75" customHeight="1" x14ac:dyDescent="0.2">
      <c r="A63" s="8" t="s">
        <v>85</v>
      </c>
      <c r="C63" s="9">
        <v>49750</v>
      </c>
      <c r="E63" s="9">
        <v>20796263642</v>
      </c>
      <c r="G63" s="9">
        <v>17872028690</v>
      </c>
      <c r="I63" s="9">
        <v>2924234952</v>
      </c>
      <c r="K63" s="9">
        <v>49750</v>
      </c>
      <c r="M63" s="9">
        <v>20796263642</v>
      </c>
      <c r="O63" s="9">
        <v>17872028690</v>
      </c>
      <c r="Q63" s="61">
        <v>2924234952</v>
      </c>
      <c r="R63" s="61"/>
    </row>
    <row r="64" spans="1:18" ht="21.75" customHeight="1" x14ac:dyDescent="0.2">
      <c r="A64" s="8" t="s">
        <v>59</v>
      </c>
      <c r="C64" s="9">
        <v>1675000</v>
      </c>
      <c r="E64" s="9">
        <v>7394470460</v>
      </c>
      <c r="G64" s="9">
        <v>7436813653</v>
      </c>
      <c r="I64" s="9">
        <v>-42343192</v>
      </c>
      <c r="K64" s="9">
        <v>1675000</v>
      </c>
      <c r="M64" s="9">
        <v>7394470460</v>
      </c>
      <c r="O64" s="9">
        <v>7436813653</v>
      </c>
      <c r="Q64" s="61">
        <v>-42343192</v>
      </c>
      <c r="R64" s="61"/>
    </row>
    <row r="65" spans="1:18" ht="21.75" customHeight="1" x14ac:dyDescent="0.2">
      <c r="A65" s="8" t="s">
        <v>96</v>
      </c>
      <c r="C65" s="9">
        <v>3275000</v>
      </c>
      <c r="E65" s="9">
        <v>2945897296875</v>
      </c>
      <c r="G65" s="9">
        <v>2945897296875</v>
      </c>
      <c r="I65" s="9">
        <v>0</v>
      </c>
      <c r="K65" s="9">
        <v>3275000</v>
      </c>
      <c r="M65" s="9">
        <v>2945897296875</v>
      </c>
      <c r="O65" s="9">
        <v>2945897296875</v>
      </c>
      <c r="Q65" s="61">
        <v>0</v>
      </c>
      <c r="R65" s="61"/>
    </row>
    <row r="66" spans="1:18" ht="21.75" customHeight="1" x14ac:dyDescent="0.2">
      <c r="A66" s="8" t="s">
        <v>141</v>
      </c>
      <c r="C66" s="9">
        <v>1686341</v>
      </c>
      <c r="E66" s="9">
        <v>1525308767133</v>
      </c>
      <c r="G66" s="9">
        <v>1563365642229</v>
      </c>
      <c r="I66" s="9">
        <v>-38056875095</v>
      </c>
      <c r="K66" s="9">
        <v>1686341</v>
      </c>
      <c r="M66" s="9">
        <v>1525308767133</v>
      </c>
      <c r="O66" s="9">
        <v>1563365642229</v>
      </c>
      <c r="Q66" s="61">
        <v>-38056875095</v>
      </c>
      <c r="R66" s="61"/>
    </row>
    <row r="67" spans="1:18" ht="21.75" customHeight="1" x14ac:dyDescent="0.2">
      <c r="A67" s="8" t="s">
        <v>100</v>
      </c>
      <c r="C67" s="9">
        <v>350037</v>
      </c>
      <c r="E67" s="9">
        <v>261265491200</v>
      </c>
      <c r="G67" s="9">
        <v>251889600514</v>
      </c>
      <c r="I67" s="9">
        <v>9375890686</v>
      </c>
      <c r="K67" s="9">
        <v>350037</v>
      </c>
      <c r="M67" s="9">
        <v>261265491200</v>
      </c>
      <c r="O67" s="9">
        <v>251889600514</v>
      </c>
      <c r="Q67" s="61">
        <v>9375890686</v>
      </c>
      <c r="R67" s="61"/>
    </row>
    <row r="68" spans="1:18" ht="21.75" customHeight="1" x14ac:dyDescent="0.2">
      <c r="A68" s="8" t="s">
        <v>112</v>
      </c>
      <c r="C68" s="9">
        <v>1358000</v>
      </c>
      <c r="E68" s="9">
        <v>1221535428750</v>
      </c>
      <c r="G68" s="9">
        <v>1221535428750</v>
      </c>
      <c r="I68" s="9">
        <v>0</v>
      </c>
      <c r="K68" s="9">
        <v>1358000</v>
      </c>
      <c r="M68" s="9">
        <v>1221535428750</v>
      </c>
      <c r="O68" s="9">
        <v>1221535428750</v>
      </c>
      <c r="Q68" s="61">
        <v>0</v>
      </c>
      <c r="R68" s="61"/>
    </row>
    <row r="69" spans="1:18" ht="21.75" customHeight="1" x14ac:dyDescent="0.2">
      <c r="A69" s="8" t="s">
        <v>118</v>
      </c>
      <c r="C69" s="9">
        <v>250000</v>
      </c>
      <c r="E69" s="9">
        <v>249864062500</v>
      </c>
      <c r="G69" s="9">
        <v>249864062500</v>
      </c>
      <c r="I69" s="9">
        <v>0</v>
      </c>
      <c r="K69" s="9">
        <v>250000</v>
      </c>
      <c r="M69" s="9">
        <v>249864062500</v>
      </c>
      <c r="O69" s="9">
        <v>249864062500</v>
      </c>
      <c r="Q69" s="61">
        <v>0</v>
      </c>
      <c r="R69" s="61"/>
    </row>
    <row r="70" spans="1:18" ht="21.75" customHeight="1" x14ac:dyDescent="0.2">
      <c r="A70" s="8" t="s">
        <v>144</v>
      </c>
      <c r="C70" s="9">
        <v>1095000</v>
      </c>
      <c r="E70" s="9">
        <v>906373846093</v>
      </c>
      <c r="G70" s="9">
        <v>903095009930</v>
      </c>
      <c r="I70" s="9">
        <v>3278836163</v>
      </c>
      <c r="K70" s="9">
        <v>1095000</v>
      </c>
      <c r="M70" s="9">
        <v>906373846093</v>
      </c>
      <c r="O70" s="9">
        <v>903095009930</v>
      </c>
      <c r="Q70" s="61">
        <v>3278836163</v>
      </c>
      <c r="R70" s="61"/>
    </row>
    <row r="71" spans="1:18" ht="21.75" customHeight="1" x14ac:dyDescent="0.2">
      <c r="A71" s="8" t="s">
        <v>115</v>
      </c>
      <c r="C71" s="9">
        <v>1700000</v>
      </c>
      <c r="E71" s="9">
        <v>1699075625000</v>
      </c>
      <c r="G71" s="9">
        <v>1699075625000</v>
      </c>
      <c r="I71" s="9">
        <v>0</v>
      </c>
      <c r="K71" s="9">
        <v>1700000</v>
      </c>
      <c r="M71" s="9">
        <v>1699075625000</v>
      </c>
      <c r="O71" s="9">
        <v>1699075625000</v>
      </c>
      <c r="Q71" s="61">
        <v>0</v>
      </c>
      <c r="R71" s="61"/>
    </row>
    <row r="72" spans="1:18" ht="21.75" customHeight="1" x14ac:dyDescent="0.2">
      <c r="A72" s="8" t="s">
        <v>106</v>
      </c>
      <c r="C72" s="9">
        <v>49000</v>
      </c>
      <c r="E72" s="9">
        <v>44076020625</v>
      </c>
      <c r="G72" s="9">
        <v>44076020625</v>
      </c>
      <c r="I72" s="9">
        <v>0</v>
      </c>
      <c r="K72" s="9">
        <v>49000</v>
      </c>
      <c r="M72" s="9">
        <v>44076020625</v>
      </c>
      <c r="O72" s="9">
        <v>44076020625</v>
      </c>
      <c r="Q72" s="61">
        <v>0</v>
      </c>
      <c r="R72" s="61"/>
    </row>
    <row r="73" spans="1:18" ht="21.75" customHeight="1" x14ac:dyDescent="0.2">
      <c r="A73" s="8" t="s">
        <v>147</v>
      </c>
      <c r="C73" s="9">
        <v>2940000</v>
      </c>
      <c r="E73" s="9">
        <v>2367149702087</v>
      </c>
      <c r="G73" s="9">
        <v>2356956387717</v>
      </c>
      <c r="I73" s="9">
        <v>10193314370</v>
      </c>
      <c r="K73" s="9">
        <v>2940000</v>
      </c>
      <c r="M73" s="9">
        <v>2367149702087</v>
      </c>
      <c r="O73" s="9">
        <v>2356956387717</v>
      </c>
      <c r="Q73" s="61">
        <v>10193314370</v>
      </c>
      <c r="R73" s="61"/>
    </row>
    <row r="74" spans="1:18" ht="21.75" customHeight="1" x14ac:dyDescent="0.2">
      <c r="A74" s="8" t="s">
        <v>139</v>
      </c>
      <c r="C74" s="9">
        <v>228899</v>
      </c>
      <c r="E74" s="9">
        <v>200552909386</v>
      </c>
      <c r="G74" s="9">
        <v>200733641270</v>
      </c>
      <c r="I74" s="9">
        <v>-180731883</v>
      </c>
      <c r="K74" s="9">
        <v>228899</v>
      </c>
      <c r="M74" s="9">
        <v>200552909386</v>
      </c>
      <c r="O74" s="9">
        <v>200733641270</v>
      </c>
      <c r="Q74" s="61">
        <v>-180731883</v>
      </c>
      <c r="R74" s="61"/>
    </row>
    <row r="75" spans="1:18" ht="21.75" customHeight="1" x14ac:dyDescent="0.2">
      <c r="A75" s="8" t="s">
        <v>127</v>
      </c>
      <c r="C75" s="9">
        <v>817000</v>
      </c>
      <c r="E75" s="9">
        <v>679243740279</v>
      </c>
      <c r="G75" s="9">
        <v>679243740279</v>
      </c>
      <c r="I75" s="9">
        <v>0</v>
      </c>
      <c r="K75" s="9">
        <v>817000</v>
      </c>
      <c r="M75" s="9">
        <v>679243740279</v>
      </c>
      <c r="O75" s="9">
        <v>679243740279</v>
      </c>
      <c r="Q75" s="61">
        <v>0</v>
      </c>
      <c r="R75" s="61"/>
    </row>
    <row r="76" spans="1:18" ht="21.75" customHeight="1" x14ac:dyDescent="0.2">
      <c r="A76" s="8" t="s">
        <v>130</v>
      </c>
      <c r="C76" s="9">
        <v>380000</v>
      </c>
      <c r="E76" s="9">
        <v>302315526500</v>
      </c>
      <c r="G76" s="9">
        <v>302315526500</v>
      </c>
      <c r="I76" s="9">
        <v>0</v>
      </c>
      <c r="K76" s="9">
        <v>380000</v>
      </c>
      <c r="M76" s="9">
        <v>302315526500</v>
      </c>
      <c r="O76" s="9">
        <v>302315526500</v>
      </c>
      <c r="Q76" s="61">
        <v>0</v>
      </c>
      <c r="R76" s="61"/>
    </row>
    <row r="77" spans="1:18" ht="21.75" customHeight="1" x14ac:dyDescent="0.2">
      <c r="A77" s="8" t="s">
        <v>133</v>
      </c>
      <c r="C77" s="9">
        <v>275000</v>
      </c>
      <c r="E77" s="9">
        <v>256473966409</v>
      </c>
      <c r="G77" s="9">
        <v>256473966409</v>
      </c>
      <c r="I77" s="9">
        <v>0</v>
      </c>
      <c r="K77" s="9">
        <v>275000</v>
      </c>
      <c r="M77" s="9">
        <v>256473966409</v>
      </c>
      <c r="O77" s="9">
        <v>256473966409</v>
      </c>
      <c r="Q77" s="61">
        <v>0</v>
      </c>
      <c r="R77" s="61"/>
    </row>
    <row r="78" spans="1:18" ht="21.75" customHeight="1" x14ac:dyDescent="0.2">
      <c r="A78" s="8" t="s">
        <v>109</v>
      </c>
      <c r="C78" s="9">
        <v>2418200</v>
      </c>
      <c r="E78" s="9">
        <v>2317645384504</v>
      </c>
      <c r="G78" s="9">
        <v>2240924722483</v>
      </c>
      <c r="I78" s="9">
        <v>76720662021</v>
      </c>
      <c r="K78" s="9">
        <v>2418200</v>
      </c>
      <c r="M78" s="9">
        <v>2317645384504</v>
      </c>
      <c r="O78" s="9">
        <v>2240924722483</v>
      </c>
      <c r="Q78" s="61">
        <v>76720662021</v>
      </c>
      <c r="R78" s="61"/>
    </row>
    <row r="79" spans="1:18" ht="21.75" customHeight="1" x14ac:dyDescent="0.2">
      <c r="A79" s="8" t="s">
        <v>124</v>
      </c>
      <c r="C79" s="9">
        <v>730000</v>
      </c>
      <c r="E79" s="9">
        <v>707714970625</v>
      </c>
      <c r="G79" s="9">
        <v>707714970625</v>
      </c>
      <c r="I79" s="9">
        <v>0</v>
      </c>
      <c r="K79" s="9">
        <v>730000</v>
      </c>
      <c r="M79" s="9">
        <v>707714970625</v>
      </c>
      <c r="O79" s="9">
        <v>707714970625</v>
      </c>
      <c r="Q79" s="61">
        <v>0</v>
      </c>
      <c r="R79" s="61"/>
    </row>
    <row r="80" spans="1:18" ht="21.75" customHeight="1" x14ac:dyDescent="0.2">
      <c r="A80" s="8" t="s">
        <v>121</v>
      </c>
      <c r="C80" s="9">
        <v>810000</v>
      </c>
      <c r="E80" s="9">
        <v>728603606250</v>
      </c>
      <c r="G80" s="9">
        <v>728603606250</v>
      </c>
      <c r="I80" s="9">
        <v>0</v>
      </c>
      <c r="K80" s="9">
        <v>810000</v>
      </c>
      <c r="M80" s="9">
        <v>728603606250</v>
      </c>
      <c r="O80" s="9">
        <v>728603606250</v>
      </c>
      <c r="Q80" s="61">
        <v>0</v>
      </c>
      <c r="R80" s="61"/>
    </row>
    <row r="81" spans="1:18" ht="21.75" customHeight="1" x14ac:dyDescent="0.2">
      <c r="A81" s="11" t="s">
        <v>150</v>
      </c>
      <c r="C81" s="13">
        <v>1300000</v>
      </c>
      <c r="E81" s="13">
        <v>1106876908239</v>
      </c>
      <c r="G81" s="13">
        <v>1100744244689</v>
      </c>
      <c r="I81" s="13">
        <v>6132663550</v>
      </c>
      <c r="K81" s="13">
        <v>1300000</v>
      </c>
      <c r="M81" s="13">
        <v>1106876908239</v>
      </c>
      <c r="O81" s="13">
        <v>1100744244689</v>
      </c>
      <c r="Q81" s="63">
        <v>6132663550</v>
      </c>
      <c r="R81" s="63"/>
    </row>
    <row r="82" spans="1:18" ht="21.75" customHeight="1" x14ac:dyDescent="0.2">
      <c r="A82" s="15" t="s">
        <v>67</v>
      </c>
      <c r="C82" s="16">
        <v>551320626</v>
      </c>
      <c r="E82" s="16">
        <v>20612190028856</v>
      </c>
      <c r="G82" s="16">
        <v>20562119664560</v>
      </c>
      <c r="I82" s="16">
        <v>50070364302</v>
      </c>
      <c r="K82" s="16">
        <v>551320626</v>
      </c>
      <c r="M82" s="16">
        <v>20612190028856</v>
      </c>
      <c r="O82" s="16">
        <v>20562119664560</v>
      </c>
      <c r="Q82" s="69">
        <v>50070364302</v>
      </c>
      <c r="R82" s="69"/>
    </row>
  </sheetData>
  <mergeCells count="83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</mergeCells>
  <pageMargins left="0.39" right="0.39" top="0.39" bottom="0.39" header="0" footer="0"/>
  <pageSetup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7"/>
  <sheetViews>
    <sheetView rightToLeft="1" view="pageBreakPreview" topLeftCell="A22" zoomScale="60" zoomScaleNormal="100" workbookViewId="0">
      <selection activeCell="N66" sqref="N66"/>
    </sheetView>
  </sheetViews>
  <sheetFormatPr defaultRowHeight="12.75" x14ac:dyDescent="0.2"/>
  <cols>
    <col min="1" max="1" width="3.7109375" bestFit="1" customWidth="1"/>
    <col min="2" max="2" width="2.5703125" customWidth="1"/>
    <col min="3" max="3" width="23.42578125" customWidth="1"/>
    <col min="4" max="5" width="1.28515625" customWidth="1"/>
    <col min="6" max="6" width="13.28515625" bestFit="1" customWidth="1"/>
    <col min="7" max="7" width="1.28515625" customWidth="1"/>
    <col min="8" max="8" width="19.140625" bestFit="1" customWidth="1"/>
    <col min="9" max="9" width="1.28515625" customWidth="1"/>
    <col min="10" max="10" width="19.42578125" bestFit="1" customWidth="1"/>
    <col min="11" max="11" width="1.28515625" customWidth="1"/>
    <col min="12" max="12" width="12" bestFit="1" customWidth="1"/>
    <col min="13" max="13" width="1.28515625" customWidth="1"/>
    <col min="14" max="14" width="16.85546875" bestFit="1" customWidth="1"/>
    <col min="15" max="15" width="1.28515625" customWidth="1"/>
    <col min="16" max="16" width="11.5703125" bestFit="1" customWidth="1"/>
    <col min="17" max="17" width="1.28515625" customWidth="1"/>
    <col min="18" max="18" width="16.28515625" bestFit="1" customWidth="1"/>
    <col min="19" max="19" width="1.28515625" customWidth="1"/>
    <col min="20" max="20" width="13.28515625" bestFit="1" customWidth="1"/>
    <col min="21" max="21" width="1.28515625" customWidth="1"/>
    <col min="22" max="22" width="17.5703125" bestFit="1" customWidth="1"/>
    <col min="23" max="23" width="1.28515625" customWidth="1"/>
    <col min="24" max="24" width="19.140625" bestFit="1" customWidth="1"/>
    <col min="25" max="25" width="1.28515625" customWidth="1"/>
    <col min="26" max="26" width="19" bestFit="1" customWidth="1"/>
    <col min="27" max="27" width="1.28515625" customWidth="1"/>
    <col min="28" max="28" width="19.85546875" bestFit="1" customWidth="1"/>
    <col min="29" max="29" width="0.28515625" customWidth="1"/>
  </cols>
  <sheetData>
    <row r="1" spans="1:28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28" ht="21.75" customHeight="1" x14ac:dyDescent="0.2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</row>
    <row r="3" spans="1:28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 ht="14.45" customHeight="1" x14ac:dyDescent="0.2">
      <c r="A4" s="1" t="s">
        <v>3</v>
      </c>
      <c r="B4" s="68" t="s">
        <v>4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</row>
    <row r="5" spans="1:28" ht="14.45" customHeight="1" x14ac:dyDescent="0.2">
      <c r="A5" s="68" t="s">
        <v>5</v>
      </c>
      <c r="B5" s="68"/>
      <c r="C5" s="68" t="s">
        <v>6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</row>
    <row r="6" spans="1:28" ht="14.45" customHeight="1" x14ac:dyDescent="0.2">
      <c r="F6" s="65" t="s">
        <v>7</v>
      </c>
      <c r="G6" s="65"/>
      <c r="H6" s="65"/>
      <c r="I6" s="65"/>
      <c r="J6" s="65"/>
      <c r="L6" s="65" t="s">
        <v>8</v>
      </c>
      <c r="M6" s="65"/>
      <c r="N6" s="65"/>
      <c r="O6" s="65"/>
      <c r="P6" s="65"/>
      <c r="Q6" s="65"/>
      <c r="R6" s="65"/>
      <c r="T6" s="65" t="s">
        <v>9</v>
      </c>
      <c r="U6" s="65"/>
      <c r="V6" s="65"/>
      <c r="W6" s="65"/>
      <c r="X6" s="65"/>
      <c r="Y6" s="65"/>
      <c r="Z6" s="65"/>
      <c r="AA6" s="65"/>
      <c r="AB6" s="65"/>
    </row>
    <row r="7" spans="1:28" ht="14.45" customHeight="1" x14ac:dyDescent="0.2">
      <c r="F7" s="3"/>
      <c r="G7" s="3"/>
      <c r="H7" s="3"/>
      <c r="I7" s="3"/>
      <c r="J7" s="3"/>
      <c r="L7" s="64" t="s">
        <v>10</v>
      </c>
      <c r="M7" s="64"/>
      <c r="N7" s="64"/>
      <c r="O7" s="3"/>
      <c r="P7" s="64" t="s">
        <v>11</v>
      </c>
      <c r="Q7" s="64"/>
      <c r="R7" s="64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65" t="s">
        <v>12</v>
      </c>
      <c r="B8" s="65"/>
      <c r="C8" s="65"/>
      <c r="E8" s="65" t="s">
        <v>13</v>
      </c>
      <c r="F8" s="65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66" t="s">
        <v>19</v>
      </c>
      <c r="B9" s="66"/>
      <c r="C9" s="66"/>
      <c r="E9" s="67">
        <v>23300000</v>
      </c>
      <c r="F9" s="67"/>
      <c r="H9" s="6">
        <v>29978438784</v>
      </c>
      <c r="J9" s="6">
        <v>34148079007</v>
      </c>
      <c r="L9" s="6">
        <v>33000000</v>
      </c>
      <c r="N9" s="6">
        <v>49276255248</v>
      </c>
      <c r="P9" s="6">
        <v>0</v>
      </c>
      <c r="R9" s="6">
        <v>0</v>
      </c>
      <c r="T9" s="6">
        <v>56300000</v>
      </c>
      <c r="V9" s="6">
        <v>1474</v>
      </c>
      <c r="X9" s="6">
        <v>79254694032</v>
      </c>
      <c r="Z9" s="6">
        <v>82344716674</v>
      </c>
      <c r="AB9" s="7">
        <v>0.25</v>
      </c>
    </row>
    <row r="10" spans="1:28" ht="21.75" customHeight="1" x14ac:dyDescent="0.2">
      <c r="A10" s="60" t="s">
        <v>20</v>
      </c>
      <c r="B10" s="60"/>
      <c r="C10" s="60"/>
      <c r="E10" s="61">
        <v>67939560</v>
      </c>
      <c r="F10" s="61"/>
      <c r="H10" s="9">
        <v>145176983208</v>
      </c>
      <c r="J10" s="9">
        <v>249635475806.04401</v>
      </c>
      <c r="L10" s="9">
        <v>0</v>
      </c>
      <c r="N10" s="9">
        <v>0</v>
      </c>
      <c r="P10" s="9">
        <v>0</v>
      </c>
      <c r="R10" s="9">
        <v>0</v>
      </c>
      <c r="T10" s="9">
        <v>67939560</v>
      </c>
      <c r="V10" s="9">
        <v>3433</v>
      </c>
      <c r="X10" s="9">
        <v>145176983208</v>
      </c>
      <c r="Z10" s="9">
        <v>231433591261.72</v>
      </c>
      <c r="AB10" s="10">
        <v>0.69</v>
      </c>
    </row>
    <row r="11" spans="1:28" ht="21.75" customHeight="1" x14ac:dyDescent="0.2">
      <c r="A11" s="60" t="s">
        <v>21</v>
      </c>
      <c r="B11" s="60"/>
      <c r="C11" s="60"/>
      <c r="E11" s="61">
        <v>166631</v>
      </c>
      <c r="F11" s="61"/>
      <c r="H11" s="9">
        <v>16246775821</v>
      </c>
      <c r="J11" s="9">
        <v>13386164614.2752</v>
      </c>
      <c r="L11" s="9">
        <v>0</v>
      </c>
      <c r="N11" s="9">
        <v>0</v>
      </c>
      <c r="P11" s="9">
        <v>0</v>
      </c>
      <c r="R11" s="9">
        <v>0</v>
      </c>
      <c r="T11" s="9">
        <v>166631</v>
      </c>
      <c r="V11" s="9">
        <v>94620</v>
      </c>
      <c r="X11" s="9">
        <v>16246775821</v>
      </c>
      <c r="Z11" s="9">
        <v>15644749207.0494</v>
      </c>
      <c r="AB11" s="10">
        <v>0.05</v>
      </c>
    </row>
    <row r="12" spans="1:28" ht="21.75" customHeight="1" x14ac:dyDescent="0.2">
      <c r="A12" s="60" t="s">
        <v>22</v>
      </c>
      <c r="B12" s="60"/>
      <c r="C12" s="60"/>
      <c r="E12" s="61">
        <v>24739802</v>
      </c>
      <c r="F12" s="61"/>
      <c r="H12" s="9">
        <v>44858754936</v>
      </c>
      <c r="J12" s="9">
        <v>51453788740.811798</v>
      </c>
      <c r="L12" s="9">
        <v>0</v>
      </c>
      <c r="N12" s="9">
        <v>0</v>
      </c>
      <c r="P12" s="9">
        <v>-5365972</v>
      </c>
      <c r="R12" s="9">
        <v>11781288884</v>
      </c>
      <c r="T12" s="9">
        <v>19373830</v>
      </c>
      <c r="V12" s="9">
        <v>2257</v>
      </c>
      <c r="X12" s="9">
        <v>35129056082</v>
      </c>
      <c r="Z12" s="9">
        <v>43388726653.783699</v>
      </c>
      <c r="AB12" s="10">
        <v>0.13</v>
      </c>
    </row>
    <row r="13" spans="1:28" ht="21.75" customHeight="1" x14ac:dyDescent="0.2">
      <c r="A13" s="60" t="s">
        <v>23</v>
      </c>
      <c r="B13" s="60"/>
      <c r="C13" s="60"/>
      <c r="E13" s="61">
        <v>62980612</v>
      </c>
      <c r="F13" s="61"/>
      <c r="H13" s="9">
        <v>112200919555</v>
      </c>
      <c r="J13" s="9">
        <v>165858470540.96301</v>
      </c>
      <c r="L13" s="9">
        <v>0</v>
      </c>
      <c r="N13" s="9">
        <v>0</v>
      </c>
      <c r="P13" s="9">
        <v>0</v>
      </c>
      <c r="R13" s="9">
        <v>0</v>
      </c>
      <c r="T13" s="9">
        <v>62980612</v>
      </c>
      <c r="V13" s="9">
        <v>2297</v>
      </c>
      <c r="X13" s="9">
        <v>112200919555</v>
      </c>
      <c r="Z13" s="9">
        <v>143548193983.64401</v>
      </c>
      <c r="AB13" s="10">
        <v>0.43</v>
      </c>
    </row>
    <row r="14" spans="1:28" ht="21.75" customHeight="1" x14ac:dyDescent="0.2">
      <c r="A14" s="60" t="s">
        <v>24</v>
      </c>
      <c r="B14" s="60"/>
      <c r="C14" s="60"/>
      <c r="E14" s="61">
        <v>3720858</v>
      </c>
      <c r="F14" s="61"/>
      <c r="H14" s="9">
        <v>59792798251</v>
      </c>
      <c r="J14" s="9">
        <v>42532943243.443199</v>
      </c>
      <c r="L14" s="9">
        <v>0</v>
      </c>
      <c r="N14" s="9">
        <v>0</v>
      </c>
      <c r="P14" s="9">
        <v>0</v>
      </c>
      <c r="R14" s="9">
        <v>0</v>
      </c>
      <c r="T14" s="9">
        <v>3720858</v>
      </c>
      <c r="V14" s="9">
        <v>14160</v>
      </c>
      <c r="X14" s="9">
        <v>59792798251</v>
      </c>
      <c r="Z14" s="9">
        <v>52280076070.065598</v>
      </c>
      <c r="AB14" s="10">
        <v>0.16</v>
      </c>
    </row>
    <row r="15" spans="1:28" ht="21.75" customHeight="1" x14ac:dyDescent="0.2">
      <c r="A15" s="60" t="s">
        <v>25</v>
      </c>
      <c r="B15" s="60"/>
      <c r="C15" s="60"/>
      <c r="E15" s="61">
        <v>83535415</v>
      </c>
      <c r="F15" s="61"/>
      <c r="H15" s="9">
        <v>430906412529</v>
      </c>
      <c r="J15" s="9">
        <v>259527607623.85901</v>
      </c>
      <c r="L15" s="9">
        <v>0</v>
      </c>
      <c r="N15" s="9">
        <v>0</v>
      </c>
      <c r="P15" s="9">
        <v>0</v>
      </c>
      <c r="R15" s="9">
        <v>0</v>
      </c>
      <c r="T15" s="9">
        <v>83535415</v>
      </c>
      <c r="V15" s="9">
        <v>2052</v>
      </c>
      <c r="X15" s="9">
        <v>354935965361</v>
      </c>
      <c r="Z15" s="9">
        <v>170089636168.68701</v>
      </c>
      <c r="AB15" s="10">
        <v>0.51</v>
      </c>
    </row>
    <row r="16" spans="1:28" ht="21.75" customHeight="1" x14ac:dyDescent="0.2">
      <c r="A16" s="60" t="s">
        <v>26</v>
      </c>
      <c r="B16" s="60"/>
      <c r="C16" s="60"/>
      <c r="E16" s="61">
        <v>1747</v>
      </c>
      <c r="F16" s="61"/>
      <c r="H16" s="9">
        <v>3629984</v>
      </c>
      <c r="J16" s="9">
        <v>6797036.6004900001</v>
      </c>
      <c r="L16" s="9">
        <v>0</v>
      </c>
      <c r="N16" s="9">
        <v>0</v>
      </c>
      <c r="P16" s="9">
        <v>0</v>
      </c>
      <c r="R16" s="9">
        <v>0</v>
      </c>
      <c r="T16" s="9">
        <v>1747</v>
      </c>
      <c r="V16" s="9">
        <v>4458</v>
      </c>
      <c r="X16" s="9">
        <v>3629984</v>
      </c>
      <c r="Z16" s="9">
        <v>7727923.7860200005</v>
      </c>
      <c r="AB16" s="10">
        <v>0</v>
      </c>
    </row>
    <row r="17" spans="1:28" ht="21.75" customHeight="1" x14ac:dyDescent="0.2">
      <c r="A17" s="60" t="s">
        <v>27</v>
      </c>
      <c r="B17" s="60"/>
      <c r="C17" s="60"/>
      <c r="E17" s="61">
        <v>10000</v>
      </c>
      <c r="F17" s="61"/>
      <c r="H17" s="9">
        <v>10109372</v>
      </c>
      <c r="J17" s="9">
        <v>7193957.5</v>
      </c>
      <c r="L17" s="9">
        <v>0</v>
      </c>
      <c r="N17" s="9">
        <v>0</v>
      </c>
      <c r="P17" s="9">
        <v>0</v>
      </c>
      <c r="R17" s="9">
        <v>0</v>
      </c>
      <c r="T17" s="9">
        <v>10000</v>
      </c>
      <c r="V17" s="9">
        <v>725</v>
      </c>
      <c r="X17" s="9">
        <v>10109372</v>
      </c>
      <c r="Z17" s="9">
        <v>7193957.5</v>
      </c>
      <c r="AB17" s="10">
        <v>0</v>
      </c>
    </row>
    <row r="18" spans="1:28" ht="21.75" customHeight="1" x14ac:dyDescent="0.2">
      <c r="A18" s="60" t="s">
        <v>28</v>
      </c>
      <c r="B18" s="60"/>
      <c r="C18" s="60"/>
      <c r="E18" s="61">
        <v>10000</v>
      </c>
      <c r="F18" s="61"/>
      <c r="H18" s="9">
        <v>9608908</v>
      </c>
      <c r="J18" s="9">
        <v>9625019</v>
      </c>
      <c r="L18" s="9">
        <v>0</v>
      </c>
      <c r="N18" s="9">
        <v>0</v>
      </c>
      <c r="P18" s="9">
        <v>0</v>
      </c>
      <c r="R18" s="9">
        <v>0</v>
      </c>
      <c r="T18" s="9">
        <v>10000</v>
      </c>
      <c r="V18" s="9">
        <v>970</v>
      </c>
      <c r="X18" s="9">
        <v>9608908</v>
      </c>
      <c r="Z18" s="9">
        <v>9625019</v>
      </c>
      <c r="AB18" s="10">
        <v>0</v>
      </c>
    </row>
    <row r="19" spans="1:28" ht="21.75" customHeight="1" x14ac:dyDescent="0.2">
      <c r="A19" s="60" t="s">
        <v>29</v>
      </c>
      <c r="B19" s="60"/>
      <c r="C19" s="60"/>
      <c r="E19" s="61">
        <v>10000</v>
      </c>
      <c r="F19" s="61"/>
      <c r="H19" s="9">
        <v>10109372</v>
      </c>
      <c r="J19" s="9">
        <v>4276683.7</v>
      </c>
      <c r="L19" s="9">
        <v>0</v>
      </c>
      <c r="N19" s="9">
        <v>0</v>
      </c>
      <c r="P19" s="9">
        <v>0</v>
      </c>
      <c r="R19" s="9">
        <v>0</v>
      </c>
      <c r="T19" s="9">
        <v>10000</v>
      </c>
      <c r="V19" s="9">
        <v>431</v>
      </c>
      <c r="X19" s="9">
        <v>10109372</v>
      </c>
      <c r="Z19" s="9">
        <v>4276683.7</v>
      </c>
      <c r="AB19" s="10">
        <v>0</v>
      </c>
    </row>
    <row r="20" spans="1:28" ht="21.75" customHeight="1" x14ac:dyDescent="0.2">
      <c r="A20" s="60" t="s">
        <v>30</v>
      </c>
      <c r="B20" s="60"/>
      <c r="C20" s="60"/>
      <c r="E20" s="61">
        <v>10000</v>
      </c>
      <c r="F20" s="61"/>
      <c r="H20" s="9">
        <v>12411506</v>
      </c>
      <c r="J20" s="9">
        <v>4286606.4000000004</v>
      </c>
      <c r="L20" s="9">
        <v>0</v>
      </c>
      <c r="N20" s="9">
        <v>0</v>
      </c>
      <c r="P20" s="9">
        <v>0</v>
      </c>
      <c r="R20" s="9">
        <v>0</v>
      </c>
      <c r="T20" s="9">
        <v>10000</v>
      </c>
      <c r="V20" s="9">
        <v>432</v>
      </c>
      <c r="X20" s="9">
        <v>12411506</v>
      </c>
      <c r="Z20" s="9">
        <v>4286606.4000000004</v>
      </c>
      <c r="AB20" s="10">
        <v>0</v>
      </c>
    </row>
    <row r="21" spans="1:28" ht="21.75" customHeight="1" x14ac:dyDescent="0.2">
      <c r="A21" s="60" t="s">
        <v>31</v>
      </c>
      <c r="B21" s="60"/>
      <c r="C21" s="60"/>
      <c r="E21" s="61">
        <v>10000</v>
      </c>
      <c r="F21" s="61"/>
      <c r="H21" s="9">
        <v>11110300</v>
      </c>
      <c r="J21" s="9">
        <v>11212651</v>
      </c>
      <c r="L21" s="9">
        <v>0</v>
      </c>
      <c r="N21" s="9">
        <v>0</v>
      </c>
      <c r="P21" s="9">
        <v>0</v>
      </c>
      <c r="R21" s="9">
        <v>0</v>
      </c>
      <c r="T21" s="9">
        <v>10000</v>
      </c>
      <c r="V21" s="9">
        <v>1130</v>
      </c>
      <c r="X21" s="9">
        <v>11110300</v>
      </c>
      <c r="Z21" s="9">
        <v>11212651</v>
      </c>
      <c r="AB21" s="10">
        <v>0</v>
      </c>
    </row>
    <row r="22" spans="1:28" ht="21.75" customHeight="1" x14ac:dyDescent="0.2">
      <c r="A22" s="60" t="s">
        <v>32</v>
      </c>
      <c r="B22" s="60"/>
      <c r="C22" s="60"/>
      <c r="E22" s="61">
        <v>29700000</v>
      </c>
      <c r="F22" s="61"/>
      <c r="H22" s="9">
        <v>39829155536</v>
      </c>
      <c r="J22" s="9">
        <v>50541768585</v>
      </c>
      <c r="L22" s="9">
        <v>0</v>
      </c>
      <c r="N22" s="9">
        <v>0</v>
      </c>
      <c r="P22" s="9">
        <v>0</v>
      </c>
      <c r="R22" s="9">
        <v>0</v>
      </c>
      <c r="T22" s="9">
        <v>29700000</v>
      </c>
      <c r="V22" s="9">
        <v>1909</v>
      </c>
      <c r="X22" s="9">
        <v>39829155536</v>
      </c>
      <c r="Z22" s="9">
        <v>56259029871</v>
      </c>
      <c r="AB22" s="10">
        <v>0.17</v>
      </c>
    </row>
    <row r="23" spans="1:28" ht="21.75" customHeight="1" x14ac:dyDescent="0.2">
      <c r="A23" s="60" t="s">
        <v>33</v>
      </c>
      <c r="B23" s="60"/>
      <c r="C23" s="60"/>
      <c r="E23" s="61">
        <v>4157482</v>
      </c>
      <c r="F23" s="61"/>
      <c r="H23" s="9">
        <v>21801476175</v>
      </c>
      <c r="J23" s="9">
        <v>55609646072.607201</v>
      </c>
      <c r="L23" s="9">
        <v>0</v>
      </c>
      <c r="N23" s="9">
        <v>0</v>
      </c>
      <c r="P23" s="9">
        <v>0</v>
      </c>
      <c r="R23" s="9">
        <v>0</v>
      </c>
      <c r="T23" s="9">
        <v>4157482</v>
      </c>
      <c r="V23" s="9">
        <v>16390</v>
      </c>
      <c r="X23" s="9">
        <v>21801476175</v>
      </c>
      <c r="Z23" s="9">
        <v>67614399045.254601</v>
      </c>
      <c r="AB23" s="10">
        <v>0.2</v>
      </c>
    </row>
    <row r="24" spans="1:28" ht="21.75" customHeight="1" x14ac:dyDescent="0.2">
      <c r="A24" s="60" t="s">
        <v>34</v>
      </c>
      <c r="B24" s="60"/>
      <c r="C24" s="60"/>
      <c r="E24" s="61">
        <v>4400000</v>
      </c>
      <c r="F24" s="61"/>
      <c r="H24" s="9">
        <v>49866594842</v>
      </c>
      <c r="J24" s="9">
        <v>62040689480</v>
      </c>
      <c r="L24" s="9">
        <v>0</v>
      </c>
      <c r="N24" s="9">
        <v>0</v>
      </c>
      <c r="P24" s="9">
        <v>0</v>
      </c>
      <c r="R24" s="9">
        <v>0</v>
      </c>
      <c r="T24" s="9">
        <v>4400000</v>
      </c>
      <c r="V24" s="9">
        <v>16750</v>
      </c>
      <c r="X24" s="9">
        <v>49866594842</v>
      </c>
      <c r="Z24" s="9">
        <v>73130299000</v>
      </c>
      <c r="AB24" s="10">
        <v>0.22</v>
      </c>
    </row>
    <row r="25" spans="1:28" ht="21.75" customHeight="1" x14ac:dyDescent="0.2">
      <c r="A25" s="60" t="s">
        <v>35</v>
      </c>
      <c r="B25" s="60"/>
      <c r="C25" s="60"/>
      <c r="E25" s="61">
        <v>10000</v>
      </c>
      <c r="F25" s="61"/>
      <c r="H25" s="9">
        <v>9608908</v>
      </c>
      <c r="J25" s="9">
        <v>4256838.3</v>
      </c>
      <c r="L25" s="9">
        <v>0</v>
      </c>
      <c r="N25" s="9">
        <v>0</v>
      </c>
      <c r="P25" s="9">
        <v>0</v>
      </c>
      <c r="R25" s="9">
        <v>0</v>
      </c>
      <c r="T25" s="9">
        <v>10000</v>
      </c>
      <c r="V25" s="9">
        <v>429</v>
      </c>
      <c r="X25" s="9">
        <v>9608908</v>
      </c>
      <c r="Z25" s="9">
        <v>4256838.3</v>
      </c>
      <c r="AB25" s="10">
        <v>0</v>
      </c>
    </row>
    <row r="26" spans="1:28" ht="21.75" customHeight="1" x14ac:dyDescent="0.2">
      <c r="A26" s="60" t="s">
        <v>36</v>
      </c>
      <c r="B26" s="60"/>
      <c r="C26" s="60"/>
      <c r="E26" s="61">
        <v>10000</v>
      </c>
      <c r="F26" s="61"/>
      <c r="H26" s="9">
        <v>7607052</v>
      </c>
      <c r="J26" s="9">
        <v>4256838.3</v>
      </c>
      <c r="L26" s="9">
        <v>0</v>
      </c>
      <c r="N26" s="9">
        <v>0</v>
      </c>
      <c r="P26" s="9">
        <v>0</v>
      </c>
      <c r="R26" s="9">
        <v>0</v>
      </c>
      <c r="T26" s="9">
        <v>10000</v>
      </c>
      <c r="V26" s="9">
        <v>429</v>
      </c>
      <c r="X26" s="9">
        <v>7607052</v>
      </c>
      <c r="Z26" s="9">
        <v>4256838.3</v>
      </c>
      <c r="AB26" s="10">
        <v>0</v>
      </c>
    </row>
    <row r="27" spans="1:28" ht="21.75" customHeight="1" x14ac:dyDescent="0.2">
      <c r="A27" s="60" t="s">
        <v>37</v>
      </c>
      <c r="B27" s="60"/>
      <c r="C27" s="60"/>
      <c r="E27" s="61">
        <v>10000</v>
      </c>
      <c r="F27" s="61"/>
      <c r="H27" s="9">
        <v>12611692</v>
      </c>
      <c r="J27" s="9">
        <v>12701056</v>
      </c>
      <c r="L27" s="9">
        <v>0</v>
      </c>
      <c r="N27" s="9">
        <v>0</v>
      </c>
      <c r="P27" s="9">
        <v>0</v>
      </c>
      <c r="R27" s="9">
        <v>0</v>
      </c>
      <c r="T27" s="9">
        <v>10000</v>
      </c>
      <c r="V27" s="9">
        <v>1280</v>
      </c>
      <c r="X27" s="9">
        <v>12611692</v>
      </c>
      <c r="Z27" s="9">
        <v>12701056</v>
      </c>
      <c r="AB27" s="10">
        <v>0</v>
      </c>
    </row>
    <row r="28" spans="1:28" ht="21.75" customHeight="1" x14ac:dyDescent="0.2">
      <c r="A28" s="60" t="s">
        <v>38</v>
      </c>
      <c r="B28" s="60"/>
      <c r="C28" s="60"/>
      <c r="E28" s="61">
        <v>10000</v>
      </c>
      <c r="F28" s="61"/>
      <c r="H28" s="9">
        <v>10509744</v>
      </c>
      <c r="J28" s="9">
        <v>7233648.2999999998</v>
      </c>
      <c r="L28" s="9">
        <v>0</v>
      </c>
      <c r="N28" s="9">
        <v>0</v>
      </c>
      <c r="P28" s="9">
        <v>0</v>
      </c>
      <c r="R28" s="9">
        <v>0</v>
      </c>
      <c r="T28" s="9">
        <v>10000</v>
      </c>
      <c r="V28" s="9">
        <v>729</v>
      </c>
      <c r="X28" s="9">
        <v>10509744</v>
      </c>
      <c r="Z28" s="9">
        <v>7233648.2999999998</v>
      </c>
      <c r="AB28" s="10">
        <v>0</v>
      </c>
    </row>
    <row r="29" spans="1:28" ht="21.75" customHeight="1" x14ac:dyDescent="0.2">
      <c r="A29" s="60" t="s">
        <v>39</v>
      </c>
      <c r="B29" s="60"/>
      <c r="C29" s="60"/>
      <c r="E29" s="61">
        <v>10000</v>
      </c>
      <c r="F29" s="61"/>
      <c r="H29" s="9">
        <v>12211320</v>
      </c>
      <c r="J29" s="9">
        <v>12304148</v>
      </c>
      <c r="L29" s="9">
        <v>0</v>
      </c>
      <c r="N29" s="9">
        <v>0</v>
      </c>
      <c r="P29" s="9">
        <v>0</v>
      </c>
      <c r="R29" s="9">
        <v>0</v>
      </c>
      <c r="T29" s="9">
        <v>10000</v>
      </c>
      <c r="V29" s="9">
        <v>1240</v>
      </c>
      <c r="X29" s="9">
        <v>12211320</v>
      </c>
      <c r="Z29" s="9">
        <v>12304148</v>
      </c>
      <c r="AB29" s="10">
        <v>0</v>
      </c>
    </row>
    <row r="30" spans="1:28" ht="21.75" customHeight="1" x14ac:dyDescent="0.2">
      <c r="A30" s="60" t="s">
        <v>40</v>
      </c>
      <c r="B30" s="60"/>
      <c r="C30" s="60"/>
      <c r="E30" s="61">
        <v>10000</v>
      </c>
      <c r="F30" s="61"/>
      <c r="H30" s="9">
        <v>21820230</v>
      </c>
      <c r="J30" s="9">
        <v>21919244.300000001</v>
      </c>
      <c r="L30" s="9">
        <v>0</v>
      </c>
      <c r="N30" s="9">
        <v>0</v>
      </c>
      <c r="P30" s="9">
        <v>0</v>
      </c>
      <c r="R30" s="9">
        <v>0</v>
      </c>
      <c r="T30" s="9">
        <v>10000</v>
      </c>
      <c r="V30" s="9">
        <v>2209</v>
      </c>
      <c r="X30" s="9">
        <v>21820230</v>
      </c>
      <c r="Z30" s="9">
        <v>21919244.300000001</v>
      </c>
      <c r="AB30" s="10">
        <v>0</v>
      </c>
    </row>
    <row r="31" spans="1:28" ht="21.75" customHeight="1" x14ac:dyDescent="0.2">
      <c r="A31" s="60" t="s">
        <v>41</v>
      </c>
      <c r="B31" s="60"/>
      <c r="C31" s="60"/>
      <c r="E31" s="61">
        <v>10000</v>
      </c>
      <c r="F31" s="61"/>
      <c r="H31" s="9">
        <v>13512528</v>
      </c>
      <c r="J31" s="9">
        <v>13584176.300000001</v>
      </c>
      <c r="L31" s="9">
        <v>0</v>
      </c>
      <c r="N31" s="9">
        <v>0</v>
      </c>
      <c r="P31" s="9">
        <v>0</v>
      </c>
      <c r="R31" s="9">
        <v>0</v>
      </c>
      <c r="T31" s="9">
        <v>10000</v>
      </c>
      <c r="V31" s="9">
        <v>1369</v>
      </c>
      <c r="X31" s="9">
        <v>13512528</v>
      </c>
      <c r="Z31" s="9">
        <v>13584176.300000001</v>
      </c>
      <c r="AB31" s="10">
        <v>0</v>
      </c>
    </row>
    <row r="32" spans="1:28" ht="21.75" customHeight="1" x14ac:dyDescent="0.2">
      <c r="A32" s="60" t="s">
        <v>42</v>
      </c>
      <c r="B32" s="60"/>
      <c r="C32" s="60"/>
      <c r="E32" s="61">
        <v>10000</v>
      </c>
      <c r="F32" s="61"/>
      <c r="H32" s="9">
        <v>9608908</v>
      </c>
      <c r="J32" s="9">
        <v>6281069.0999999996</v>
      </c>
      <c r="L32" s="9">
        <v>0</v>
      </c>
      <c r="N32" s="9">
        <v>0</v>
      </c>
      <c r="P32" s="9">
        <v>0</v>
      </c>
      <c r="R32" s="9">
        <v>0</v>
      </c>
      <c r="T32" s="9">
        <v>10000</v>
      </c>
      <c r="V32" s="9">
        <v>633</v>
      </c>
      <c r="X32" s="9">
        <v>9608908</v>
      </c>
      <c r="Z32" s="9">
        <v>6281069.0999999996</v>
      </c>
      <c r="AB32" s="10">
        <v>0</v>
      </c>
    </row>
    <row r="33" spans="1:28" ht="21.75" customHeight="1" x14ac:dyDescent="0.2">
      <c r="A33" s="60" t="s">
        <v>43</v>
      </c>
      <c r="B33" s="60"/>
      <c r="C33" s="60"/>
      <c r="E33" s="61">
        <v>10000</v>
      </c>
      <c r="F33" s="61"/>
      <c r="H33" s="9">
        <v>14012992</v>
      </c>
      <c r="J33" s="9">
        <v>14080311.300000001</v>
      </c>
      <c r="L33" s="9">
        <v>0</v>
      </c>
      <c r="N33" s="9">
        <v>0</v>
      </c>
      <c r="P33" s="9">
        <v>0</v>
      </c>
      <c r="R33" s="9">
        <v>0</v>
      </c>
      <c r="T33" s="9">
        <v>10000</v>
      </c>
      <c r="V33" s="9">
        <v>1419</v>
      </c>
      <c r="X33" s="9">
        <v>14012992</v>
      </c>
      <c r="Z33" s="9">
        <v>14080311.300000001</v>
      </c>
      <c r="AB33" s="10">
        <v>0</v>
      </c>
    </row>
    <row r="34" spans="1:28" ht="21.75" customHeight="1" x14ac:dyDescent="0.2">
      <c r="A34" s="60" t="s">
        <v>44</v>
      </c>
      <c r="B34" s="60"/>
      <c r="C34" s="60"/>
      <c r="E34" s="61">
        <v>10000</v>
      </c>
      <c r="F34" s="61"/>
      <c r="H34" s="9">
        <v>7506960</v>
      </c>
      <c r="J34" s="9">
        <v>6122305.9000000004</v>
      </c>
      <c r="L34" s="9">
        <v>0</v>
      </c>
      <c r="N34" s="9">
        <v>0</v>
      </c>
      <c r="P34" s="9">
        <v>0</v>
      </c>
      <c r="R34" s="9">
        <v>0</v>
      </c>
      <c r="T34" s="9">
        <v>10000</v>
      </c>
      <c r="V34" s="9">
        <v>617</v>
      </c>
      <c r="X34" s="9">
        <v>7506960</v>
      </c>
      <c r="Z34" s="9">
        <v>6122305.9000000004</v>
      </c>
      <c r="AB34" s="10">
        <v>0</v>
      </c>
    </row>
    <row r="35" spans="1:28" ht="21.75" customHeight="1" x14ac:dyDescent="0.2">
      <c r="A35" s="60" t="s">
        <v>45</v>
      </c>
      <c r="B35" s="60"/>
      <c r="C35" s="60"/>
      <c r="E35" s="61">
        <v>10000</v>
      </c>
      <c r="F35" s="61"/>
      <c r="H35" s="9">
        <v>10109372</v>
      </c>
      <c r="J35" s="9">
        <v>10220381</v>
      </c>
      <c r="L35" s="9">
        <v>0</v>
      </c>
      <c r="N35" s="9">
        <v>0</v>
      </c>
      <c r="P35" s="9">
        <v>0</v>
      </c>
      <c r="R35" s="9">
        <v>0</v>
      </c>
      <c r="T35" s="9">
        <v>10000</v>
      </c>
      <c r="V35" s="9">
        <v>1030</v>
      </c>
      <c r="X35" s="9">
        <v>10109372</v>
      </c>
      <c r="Z35" s="9">
        <v>10220381</v>
      </c>
      <c r="AB35" s="10">
        <v>0</v>
      </c>
    </row>
    <row r="36" spans="1:28" ht="21.75" customHeight="1" x14ac:dyDescent="0.2">
      <c r="A36" s="60" t="s">
        <v>46</v>
      </c>
      <c r="B36" s="60"/>
      <c r="C36" s="60"/>
      <c r="E36" s="61">
        <v>10000</v>
      </c>
      <c r="F36" s="61"/>
      <c r="H36" s="9">
        <v>13912898</v>
      </c>
      <c r="J36" s="9">
        <v>13217036.4</v>
      </c>
      <c r="L36" s="9">
        <v>0</v>
      </c>
      <c r="N36" s="9">
        <v>0</v>
      </c>
      <c r="P36" s="9">
        <v>0</v>
      </c>
      <c r="R36" s="9">
        <v>0</v>
      </c>
      <c r="T36" s="9">
        <v>10000</v>
      </c>
      <c r="V36" s="9">
        <v>1332</v>
      </c>
      <c r="X36" s="9">
        <v>13912898</v>
      </c>
      <c r="Z36" s="9">
        <v>13217036.4</v>
      </c>
      <c r="AB36" s="10">
        <v>0</v>
      </c>
    </row>
    <row r="37" spans="1:28" ht="21.75" customHeight="1" x14ac:dyDescent="0.2">
      <c r="A37" s="60" t="s">
        <v>47</v>
      </c>
      <c r="B37" s="60"/>
      <c r="C37" s="60"/>
      <c r="E37" s="61">
        <v>10000</v>
      </c>
      <c r="F37" s="61"/>
      <c r="H37" s="9">
        <v>7607047</v>
      </c>
      <c r="J37" s="9">
        <v>4296529.0999999996</v>
      </c>
      <c r="L37" s="9">
        <v>0</v>
      </c>
      <c r="N37" s="9">
        <v>0</v>
      </c>
      <c r="P37" s="9">
        <v>0</v>
      </c>
      <c r="R37" s="9">
        <v>0</v>
      </c>
      <c r="T37" s="9">
        <v>10000</v>
      </c>
      <c r="V37" s="9">
        <v>433</v>
      </c>
      <c r="X37" s="9">
        <v>7607047</v>
      </c>
      <c r="Z37" s="9">
        <v>4296529.0999999996</v>
      </c>
      <c r="AB37" s="10">
        <v>0</v>
      </c>
    </row>
    <row r="38" spans="1:28" ht="21.75" customHeight="1" x14ac:dyDescent="0.2">
      <c r="A38" s="60" t="s">
        <v>48</v>
      </c>
      <c r="B38" s="60"/>
      <c r="C38" s="60"/>
      <c r="E38" s="61">
        <v>10000</v>
      </c>
      <c r="F38" s="61"/>
      <c r="H38" s="9">
        <v>8808166</v>
      </c>
      <c r="J38" s="9">
        <v>5090345.0999999996</v>
      </c>
      <c r="L38" s="9">
        <v>0</v>
      </c>
      <c r="N38" s="9">
        <v>0</v>
      </c>
      <c r="P38" s="9">
        <v>0</v>
      </c>
      <c r="R38" s="9">
        <v>0</v>
      </c>
      <c r="T38" s="9">
        <v>10000</v>
      </c>
      <c r="V38" s="9">
        <v>513</v>
      </c>
      <c r="X38" s="9">
        <v>8808166</v>
      </c>
      <c r="Z38" s="9">
        <v>5090345.0999999996</v>
      </c>
      <c r="AB38" s="10">
        <v>0</v>
      </c>
    </row>
    <row r="39" spans="1:28" ht="21.75" customHeight="1" x14ac:dyDescent="0.2">
      <c r="A39" s="60" t="s">
        <v>49</v>
      </c>
      <c r="B39" s="60"/>
      <c r="C39" s="60"/>
      <c r="E39" s="61">
        <v>10000</v>
      </c>
      <c r="F39" s="61"/>
      <c r="H39" s="9">
        <v>7206680</v>
      </c>
      <c r="J39" s="9">
        <v>4276683.7</v>
      </c>
      <c r="L39" s="9">
        <v>0</v>
      </c>
      <c r="N39" s="9">
        <v>0</v>
      </c>
      <c r="P39" s="9">
        <v>0</v>
      </c>
      <c r="R39" s="9">
        <v>0</v>
      </c>
      <c r="T39" s="9">
        <v>10000</v>
      </c>
      <c r="V39" s="9">
        <v>431</v>
      </c>
      <c r="X39" s="9">
        <v>7206680</v>
      </c>
      <c r="Z39" s="9">
        <v>4276683.7</v>
      </c>
      <c r="AB39" s="10">
        <v>0</v>
      </c>
    </row>
    <row r="40" spans="1:28" ht="21.75" customHeight="1" x14ac:dyDescent="0.2">
      <c r="A40" s="60" t="s">
        <v>50</v>
      </c>
      <c r="B40" s="60"/>
      <c r="C40" s="60"/>
      <c r="E40" s="61">
        <v>10000</v>
      </c>
      <c r="F40" s="61"/>
      <c r="H40" s="9">
        <v>12611692</v>
      </c>
      <c r="J40" s="9">
        <v>12641519.800000001</v>
      </c>
      <c r="L40" s="9">
        <v>0</v>
      </c>
      <c r="N40" s="9">
        <v>0</v>
      </c>
      <c r="P40" s="9">
        <v>0</v>
      </c>
      <c r="R40" s="9">
        <v>0</v>
      </c>
      <c r="T40" s="9">
        <v>10000</v>
      </c>
      <c r="V40" s="9">
        <v>1274</v>
      </c>
      <c r="X40" s="9">
        <v>12611692</v>
      </c>
      <c r="Z40" s="9">
        <v>12641519.800000001</v>
      </c>
      <c r="AB40" s="10">
        <v>0</v>
      </c>
    </row>
    <row r="41" spans="1:28" ht="21.75" customHeight="1" x14ac:dyDescent="0.2">
      <c r="A41" s="60" t="s">
        <v>51</v>
      </c>
      <c r="B41" s="60"/>
      <c r="C41" s="60"/>
      <c r="E41" s="61">
        <v>22728</v>
      </c>
      <c r="F41" s="61"/>
      <c r="H41" s="9">
        <v>23886673</v>
      </c>
      <c r="J41" s="9">
        <v>83556318.034799993</v>
      </c>
      <c r="L41" s="9">
        <v>0</v>
      </c>
      <c r="N41" s="9">
        <v>0</v>
      </c>
      <c r="P41" s="9">
        <v>0</v>
      </c>
      <c r="R41" s="9">
        <v>0</v>
      </c>
      <c r="T41" s="9">
        <v>22728</v>
      </c>
      <c r="V41" s="9">
        <v>3663</v>
      </c>
      <c r="X41" s="9">
        <v>23886673</v>
      </c>
      <c r="Z41" s="9">
        <v>82609120.907279998</v>
      </c>
      <c r="AB41" s="10">
        <v>0</v>
      </c>
    </row>
    <row r="42" spans="1:28" ht="21.75" customHeight="1" x14ac:dyDescent="0.2">
      <c r="A42" s="60" t="s">
        <v>52</v>
      </c>
      <c r="B42" s="60"/>
      <c r="C42" s="60"/>
      <c r="E42" s="61">
        <v>20376796</v>
      </c>
      <c r="F42" s="61"/>
      <c r="H42" s="9">
        <v>19792337187</v>
      </c>
      <c r="J42" s="9">
        <v>38335761263.680298</v>
      </c>
      <c r="L42" s="9">
        <v>0</v>
      </c>
      <c r="N42" s="9">
        <v>0</v>
      </c>
      <c r="P42" s="9">
        <v>0</v>
      </c>
      <c r="R42" s="9">
        <v>0</v>
      </c>
      <c r="T42" s="9">
        <v>20376796</v>
      </c>
      <c r="V42" s="9">
        <v>2332</v>
      </c>
      <c r="X42" s="9">
        <v>19792337187</v>
      </c>
      <c r="Z42" s="9">
        <v>47151368811.657402</v>
      </c>
      <c r="AB42" s="10">
        <v>0.14000000000000001</v>
      </c>
    </row>
    <row r="43" spans="1:28" ht="21.75" customHeight="1" x14ac:dyDescent="0.2">
      <c r="A43" s="60" t="s">
        <v>53</v>
      </c>
      <c r="B43" s="60"/>
      <c r="C43" s="60"/>
      <c r="E43" s="61">
        <v>16859824</v>
      </c>
      <c r="F43" s="61"/>
      <c r="H43" s="9">
        <v>50748070240</v>
      </c>
      <c r="J43" s="9">
        <v>95358136094.735992</v>
      </c>
      <c r="L43" s="9">
        <v>0</v>
      </c>
      <c r="N43" s="9">
        <v>0</v>
      </c>
      <c r="P43" s="9">
        <v>0</v>
      </c>
      <c r="R43" s="9">
        <v>0</v>
      </c>
      <c r="T43" s="9">
        <v>16859824</v>
      </c>
      <c r="V43" s="9">
        <v>5860</v>
      </c>
      <c r="X43" s="9">
        <v>50748070240</v>
      </c>
      <c r="Z43" s="9">
        <v>98034855704.412796</v>
      </c>
      <c r="AB43" s="10">
        <v>0.28999999999999998</v>
      </c>
    </row>
    <row r="44" spans="1:28" ht="21.75" customHeight="1" x14ac:dyDescent="0.2">
      <c r="A44" s="60" t="s">
        <v>54</v>
      </c>
      <c r="B44" s="60"/>
      <c r="C44" s="60"/>
      <c r="E44" s="61">
        <v>54575949</v>
      </c>
      <c r="F44" s="61"/>
      <c r="H44" s="9">
        <v>166456644450</v>
      </c>
      <c r="J44" s="9">
        <v>227772047501.25101</v>
      </c>
      <c r="L44" s="9">
        <v>0</v>
      </c>
      <c r="N44" s="9">
        <v>0</v>
      </c>
      <c r="P44" s="9">
        <v>0</v>
      </c>
      <c r="R44" s="9">
        <v>0</v>
      </c>
      <c r="T44" s="9">
        <v>54575949</v>
      </c>
      <c r="V44" s="9">
        <v>4447</v>
      </c>
      <c r="X44" s="9">
        <v>166456644450</v>
      </c>
      <c r="Z44" s="9">
        <v>240823180037.58099</v>
      </c>
      <c r="AB44" s="10">
        <v>0.72</v>
      </c>
    </row>
    <row r="45" spans="1:28" ht="21.75" customHeight="1" x14ac:dyDescent="0.2">
      <c r="A45" s="60" t="s">
        <v>55</v>
      </c>
      <c r="B45" s="60"/>
      <c r="C45" s="60"/>
      <c r="E45" s="61">
        <v>4959535</v>
      </c>
      <c r="F45" s="61"/>
      <c r="H45" s="9">
        <v>13591418407</v>
      </c>
      <c r="J45" s="9">
        <v>15181895195.8783</v>
      </c>
      <c r="L45" s="9">
        <v>0</v>
      </c>
      <c r="N45" s="9">
        <v>0</v>
      </c>
      <c r="P45" s="9">
        <v>0</v>
      </c>
      <c r="R45" s="9">
        <v>0</v>
      </c>
      <c r="T45" s="9">
        <v>4959535</v>
      </c>
      <c r="V45" s="9">
        <v>3045</v>
      </c>
      <c r="X45" s="9">
        <v>13591418407</v>
      </c>
      <c r="Z45" s="9">
        <v>14985047284.1003</v>
      </c>
      <c r="AB45" s="10">
        <v>0.04</v>
      </c>
    </row>
    <row r="46" spans="1:28" ht="21.75" customHeight="1" x14ac:dyDescent="0.2">
      <c r="A46" s="60" t="s">
        <v>56</v>
      </c>
      <c r="B46" s="60"/>
      <c r="C46" s="60"/>
      <c r="E46" s="61">
        <v>33425000</v>
      </c>
      <c r="F46" s="61"/>
      <c r="H46" s="9">
        <v>93001425601</v>
      </c>
      <c r="J46" s="9">
        <v>383737848357.5</v>
      </c>
      <c r="L46" s="9">
        <v>3100000</v>
      </c>
      <c r="N46" s="9">
        <v>50269306077</v>
      </c>
      <c r="P46" s="9">
        <v>0</v>
      </c>
      <c r="R46" s="9">
        <v>0</v>
      </c>
      <c r="T46" s="9">
        <v>36525000</v>
      </c>
      <c r="V46" s="9">
        <v>15890</v>
      </c>
      <c r="X46" s="9">
        <v>143270731678</v>
      </c>
      <c r="Z46" s="9">
        <v>575895895207.5</v>
      </c>
      <c r="AB46" s="10">
        <v>1.72</v>
      </c>
    </row>
    <row r="47" spans="1:28" ht="21.75" customHeight="1" x14ac:dyDescent="0.2">
      <c r="A47" s="60" t="s">
        <v>57</v>
      </c>
      <c r="B47" s="60"/>
      <c r="C47" s="60"/>
      <c r="E47" s="61">
        <v>515000</v>
      </c>
      <c r="F47" s="61"/>
      <c r="H47" s="9">
        <v>8519967390</v>
      </c>
      <c r="J47" s="9">
        <v>10353245953</v>
      </c>
      <c r="L47" s="9">
        <v>0</v>
      </c>
      <c r="N47" s="9">
        <v>0</v>
      </c>
      <c r="P47" s="9">
        <v>-257000</v>
      </c>
      <c r="R47" s="9">
        <v>4796542373</v>
      </c>
      <c r="T47" s="9">
        <v>258000</v>
      </c>
      <c r="V47" s="9">
        <v>18810</v>
      </c>
      <c r="X47" s="9">
        <v>4268255506</v>
      </c>
      <c r="Z47" s="9">
        <v>4815466464.6000004</v>
      </c>
      <c r="AB47" s="10">
        <v>0.01</v>
      </c>
    </row>
    <row r="48" spans="1:28" ht="21.75" customHeight="1" x14ac:dyDescent="0.2">
      <c r="A48" s="60" t="s">
        <v>58</v>
      </c>
      <c r="B48" s="60"/>
      <c r="C48" s="60"/>
      <c r="E48" s="61">
        <v>0</v>
      </c>
      <c r="F48" s="61"/>
      <c r="H48" s="9">
        <v>0</v>
      </c>
      <c r="J48" s="9">
        <v>0</v>
      </c>
      <c r="L48" s="9">
        <v>64000</v>
      </c>
      <c r="N48" s="9">
        <v>39995745247</v>
      </c>
      <c r="P48" s="9">
        <v>0</v>
      </c>
      <c r="R48" s="9">
        <v>0</v>
      </c>
      <c r="T48" s="9">
        <v>64000</v>
      </c>
      <c r="V48" s="9">
        <v>612690</v>
      </c>
      <c r="X48" s="9">
        <v>39995745247</v>
      </c>
      <c r="Z48" s="9">
        <v>38909050003.199997</v>
      </c>
      <c r="AB48" s="10">
        <v>0.12</v>
      </c>
    </row>
    <row r="49" spans="1:28" ht="21.75" customHeight="1" x14ac:dyDescent="0.2">
      <c r="A49" s="60" t="s">
        <v>59</v>
      </c>
      <c r="B49" s="60"/>
      <c r="C49" s="60"/>
      <c r="E49" s="61">
        <v>0</v>
      </c>
      <c r="F49" s="61"/>
      <c r="H49" s="9">
        <v>0</v>
      </c>
      <c r="J49" s="9">
        <v>0</v>
      </c>
      <c r="L49" s="9">
        <v>1675000</v>
      </c>
      <c r="N49" s="9">
        <v>7056959395</v>
      </c>
      <c r="P49" s="9">
        <v>0</v>
      </c>
      <c r="R49" s="9">
        <v>0</v>
      </c>
      <c r="T49" s="9">
        <v>1675000</v>
      </c>
      <c r="V49" s="9">
        <v>4449</v>
      </c>
      <c r="X49" s="9">
        <v>7056959395</v>
      </c>
      <c r="Z49" s="9">
        <v>7394470460.25</v>
      </c>
      <c r="AB49" s="10">
        <v>0.02</v>
      </c>
    </row>
    <row r="50" spans="1:28" ht="21.75" customHeight="1" x14ac:dyDescent="0.2">
      <c r="A50" s="60" t="s">
        <v>60</v>
      </c>
      <c r="B50" s="60"/>
      <c r="C50" s="60"/>
      <c r="E50" s="61">
        <v>0</v>
      </c>
      <c r="F50" s="61"/>
      <c r="H50" s="9">
        <v>0</v>
      </c>
      <c r="J50" s="9">
        <v>0</v>
      </c>
      <c r="L50" s="9">
        <v>1500000</v>
      </c>
      <c r="N50" s="9">
        <v>41039235463</v>
      </c>
      <c r="P50" s="9">
        <v>0</v>
      </c>
      <c r="R50" s="9">
        <v>0</v>
      </c>
      <c r="T50" s="9">
        <v>1500000</v>
      </c>
      <c r="V50" s="9">
        <v>27450</v>
      </c>
      <c r="X50" s="9">
        <v>41039235463</v>
      </c>
      <c r="Z50" s="9">
        <v>40856717250</v>
      </c>
      <c r="AB50" s="10">
        <v>0.12</v>
      </c>
    </row>
    <row r="51" spans="1:28" ht="21.75" customHeight="1" x14ac:dyDescent="0.2">
      <c r="A51" s="60" t="s">
        <v>61</v>
      </c>
      <c r="B51" s="60"/>
      <c r="C51" s="60"/>
      <c r="E51" s="61">
        <v>0</v>
      </c>
      <c r="F51" s="61"/>
      <c r="H51" s="9">
        <v>0</v>
      </c>
      <c r="J51" s="9">
        <v>0</v>
      </c>
      <c r="L51" s="9">
        <v>11200000</v>
      </c>
      <c r="N51" s="9">
        <v>49736746396</v>
      </c>
      <c r="P51" s="9">
        <v>0</v>
      </c>
      <c r="R51" s="9">
        <v>0</v>
      </c>
      <c r="T51" s="9">
        <v>11200000</v>
      </c>
      <c r="V51" s="9">
        <v>4795</v>
      </c>
      <c r="X51" s="9">
        <v>49736746396</v>
      </c>
      <c r="Z51" s="9">
        <v>53288868080</v>
      </c>
      <c r="AB51" s="10">
        <v>0.16</v>
      </c>
    </row>
    <row r="52" spans="1:28" ht="21.75" customHeight="1" x14ac:dyDescent="0.2">
      <c r="A52" s="60" t="s">
        <v>62</v>
      </c>
      <c r="B52" s="60"/>
      <c r="C52" s="60"/>
      <c r="E52" s="61">
        <v>0</v>
      </c>
      <c r="F52" s="61"/>
      <c r="H52" s="9">
        <v>0</v>
      </c>
      <c r="J52" s="9">
        <v>0</v>
      </c>
      <c r="L52" s="9">
        <v>3109557</v>
      </c>
      <c r="N52" s="9">
        <v>24777572952</v>
      </c>
      <c r="P52" s="9">
        <v>0</v>
      </c>
      <c r="R52" s="9">
        <v>0</v>
      </c>
      <c r="T52" s="9">
        <v>3109557</v>
      </c>
      <c r="V52" s="9">
        <v>7510</v>
      </c>
      <c r="X52" s="9">
        <v>24777572952</v>
      </c>
      <c r="Z52" s="9">
        <v>23172256134.1689</v>
      </c>
      <c r="AB52" s="10">
        <v>7.0000000000000007E-2</v>
      </c>
    </row>
    <row r="53" spans="1:28" ht="21.75" customHeight="1" x14ac:dyDescent="0.2">
      <c r="A53" s="60" t="s">
        <v>63</v>
      </c>
      <c r="B53" s="60"/>
      <c r="C53" s="60"/>
      <c r="E53" s="61">
        <v>0</v>
      </c>
      <c r="F53" s="61"/>
      <c r="H53" s="9">
        <v>0</v>
      </c>
      <c r="J53" s="9">
        <v>0</v>
      </c>
      <c r="L53" s="9">
        <v>1216959</v>
      </c>
      <c r="N53" s="9">
        <v>21371509228</v>
      </c>
      <c r="P53" s="9">
        <v>0</v>
      </c>
      <c r="R53" s="9">
        <v>0</v>
      </c>
      <c r="T53" s="9">
        <v>1216959</v>
      </c>
      <c r="V53" s="9">
        <v>15700</v>
      </c>
      <c r="X53" s="9">
        <v>21371509228</v>
      </c>
      <c r="Z53" s="9">
        <v>18958564938.800999</v>
      </c>
      <c r="AB53" s="10">
        <v>0.06</v>
      </c>
    </row>
    <row r="54" spans="1:28" ht="21.75" customHeight="1" x14ac:dyDescent="0.2">
      <c r="A54" s="60" t="s">
        <v>64</v>
      </c>
      <c r="B54" s="60"/>
      <c r="C54" s="60"/>
      <c r="E54" s="61">
        <v>0</v>
      </c>
      <c r="F54" s="61"/>
      <c r="H54" s="9">
        <v>0</v>
      </c>
      <c r="J54" s="9">
        <v>0</v>
      </c>
      <c r="L54" s="9">
        <v>23389916</v>
      </c>
      <c r="N54" s="9">
        <v>0</v>
      </c>
      <c r="P54" s="9">
        <v>0</v>
      </c>
      <c r="R54" s="9">
        <v>0</v>
      </c>
      <c r="T54" s="9">
        <v>23389916</v>
      </c>
      <c r="V54" s="9">
        <v>1052</v>
      </c>
      <c r="X54" s="9">
        <v>75970447168</v>
      </c>
      <c r="Z54" s="9">
        <v>24415985770.684601</v>
      </c>
      <c r="AB54" s="10">
        <v>7.0000000000000007E-2</v>
      </c>
    </row>
    <row r="55" spans="1:28" ht="21.75" customHeight="1" x14ac:dyDescent="0.2">
      <c r="A55" s="60" t="s">
        <v>65</v>
      </c>
      <c r="B55" s="60"/>
      <c r="C55" s="60"/>
      <c r="E55" s="61">
        <v>0</v>
      </c>
      <c r="F55" s="61"/>
      <c r="H55" s="9">
        <v>0</v>
      </c>
      <c r="J55" s="9">
        <v>0</v>
      </c>
      <c r="L55" s="9">
        <v>750000</v>
      </c>
      <c r="N55" s="9">
        <v>6271538220</v>
      </c>
      <c r="P55" s="9">
        <v>0</v>
      </c>
      <c r="R55" s="9">
        <v>0</v>
      </c>
      <c r="T55" s="9">
        <v>750000</v>
      </c>
      <c r="V55" s="9">
        <v>11490</v>
      </c>
      <c r="X55" s="9">
        <v>6271538220</v>
      </c>
      <c r="Z55" s="9">
        <v>8550886725</v>
      </c>
      <c r="AB55" s="10">
        <v>0.03</v>
      </c>
    </row>
    <row r="56" spans="1:28" ht="21.75" customHeight="1" x14ac:dyDescent="0.2">
      <c r="A56" s="62" t="s">
        <v>66</v>
      </c>
      <c r="B56" s="62"/>
      <c r="C56" s="62"/>
      <c r="D56" s="12"/>
      <c r="E56" s="61">
        <v>0</v>
      </c>
      <c r="F56" s="63"/>
      <c r="H56" s="13">
        <v>0</v>
      </c>
      <c r="J56" s="13">
        <v>0</v>
      </c>
      <c r="L56" s="13">
        <v>1000000</v>
      </c>
      <c r="N56" s="13">
        <v>46442407839</v>
      </c>
      <c r="P56" s="13">
        <v>0</v>
      </c>
      <c r="R56" s="13">
        <v>0</v>
      </c>
      <c r="T56" s="13">
        <v>1000000</v>
      </c>
      <c r="V56" s="13">
        <v>68910</v>
      </c>
      <c r="X56" s="13">
        <v>46442407839</v>
      </c>
      <c r="Z56" s="13">
        <v>68377325700</v>
      </c>
      <c r="AB56" s="14">
        <v>0.2</v>
      </c>
    </row>
    <row r="57" spans="1:28" ht="21.75" customHeight="1" x14ac:dyDescent="0.2">
      <c r="A57" s="59" t="s">
        <v>67</v>
      </c>
      <c r="B57" s="59"/>
      <c r="C57" s="59"/>
      <c r="D57" s="59"/>
      <c r="F57" s="16">
        <v>435586939</v>
      </c>
      <c r="H57" s="16">
        <v>1303028305216</v>
      </c>
      <c r="J57" s="16">
        <v>1755752998483.1799</v>
      </c>
      <c r="L57" s="16">
        <v>80005432</v>
      </c>
      <c r="N57" s="16">
        <v>336237276065</v>
      </c>
      <c r="P57" s="16">
        <v>-5622972</v>
      </c>
      <c r="R57" s="16">
        <v>16577831257</v>
      </c>
      <c r="T57" s="16">
        <v>509969399</v>
      </c>
      <c r="V57" s="16"/>
      <c r="X57" s="16">
        <v>1625284170543</v>
      </c>
      <c r="Z57" s="16">
        <v>2201642770600.3501</v>
      </c>
      <c r="AB57" s="17">
        <v>6.58</v>
      </c>
    </row>
  </sheetData>
  <mergeCells count="11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7:D57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</mergeCells>
  <pageMargins left="0.39" right="0.39" top="0.39" bottom="0.39" header="0" footer="0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8"/>
  <sheetViews>
    <sheetView rightToLeft="1" view="pageBreakPreview" zoomScale="60" zoomScaleNormal="100" workbookViewId="0">
      <selection sqref="A1:XFD1048576"/>
    </sheetView>
  </sheetViews>
  <sheetFormatPr defaultRowHeight="12.75" x14ac:dyDescent="0.2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5703125" bestFit="1" customWidth="1"/>
    <col min="8" max="8" width="1.28515625" customWidth="1"/>
    <col min="9" max="9" width="17.7109375" bestFit="1" customWidth="1"/>
    <col min="10" max="10" width="1.28515625" customWidth="1"/>
    <col min="11" max="11" width="10.85546875" bestFit="1" customWidth="1"/>
    <col min="12" max="12" width="1.28515625" customWidth="1"/>
    <col min="13" max="13" width="17.7109375" bestFit="1" customWidth="1"/>
    <col min="14" max="14" width="1.28515625" customWidth="1"/>
    <col min="15" max="15" width="6.140625" bestFit="1" customWidth="1"/>
    <col min="16" max="16" width="1.28515625" customWidth="1"/>
    <col min="17" max="17" width="10.5703125" bestFit="1" customWidth="1"/>
    <col min="18" max="18" width="1.28515625" customWidth="1"/>
    <col min="19" max="19" width="11.85546875" bestFit="1" customWidth="1"/>
    <col min="20" max="20" width="1.28515625" customWidth="1"/>
    <col min="21" max="21" width="23.7109375" bestFit="1" customWidth="1"/>
    <col min="22" max="22" width="1.28515625" customWidth="1"/>
    <col min="23" max="23" width="17.7109375" bestFit="1" customWidth="1"/>
    <col min="24" max="24" width="1.28515625" customWidth="1"/>
    <col min="25" max="25" width="17.7109375" bestFit="1" customWidth="1"/>
    <col min="26" max="26" width="1.28515625" customWidth="1"/>
    <col min="27" max="27" width="19.85546875" bestFit="1" customWidth="1"/>
    <col min="28" max="28" width="0.28515625" customWidth="1"/>
  </cols>
  <sheetData>
    <row r="1" spans="1:27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ht="21.75" customHeight="1" x14ac:dyDescent="0.2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3" spans="1:27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</row>
    <row r="4" spans="1:27" ht="14.45" customHeight="1" x14ac:dyDescent="0.2"/>
    <row r="5" spans="1:27" ht="14.45" customHeight="1" x14ac:dyDescent="0.2">
      <c r="A5" s="1" t="s">
        <v>71</v>
      </c>
      <c r="B5" s="68" t="s">
        <v>72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</row>
    <row r="6" spans="1:27" ht="14.45" customHeight="1" x14ac:dyDescent="0.2">
      <c r="E6" s="65" t="s">
        <v>7</v>
      </c>
      <c r="F6" s="65"/>
      <c r="G6" s="65"/>
      <c r="H6" s="65"/>
      <c r="I6" s="65"/>
      <c r="K6" s="65" t="s">
        <v>8</v>
      </c>
      <c r="L6" s="65"/>
      <c r="M6" s="65"/>
      <c r="N6" s="65"/>
      <c r="O6" s="65"/>
      <c r="P6" s="65"/>
      <c r="Q6" s="65"/>
      <c r="S6" s="65" t="s">
        <v>9</v>
      </c>
      <c r="T6" s="65"/>
      <c r="U6" s="65"/>
      <c r="V6" s="65"/>
      <c r="W6" s="65"/>
      <c r="X6" s="65"/>
      <c r="Y6" s="65"/>
      <c r="Z6" s="65"/>
      <c r="AA6" s="65"/>
    </row>
    <row r="7" spans="1:27" ht="14.45" customHeight="1" x14ac:dyDescent="0.2">
      <c r="E7" s="3"/>
      <c r="F7" s="3"/>
      <c r="G7" s="3"/>
      <c r="H7" s="3"/>
      <c r="I7" s="3"/>
      <c r="K7" s="64" t="s">
        <v>73</v>
      </c>
      <c r="L7" s="64"/>
      <c r="M7" s="64"/>
      <c r="N7" s="3"/>
      <c r="O7" s="64" t="s">
        <v>74</v>
      </c>
      <c r="P7" s="64"/>
      <c r="Q7" s="64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65" t="s">
        <v>75</v>
      </c>
      <c r="B8" s="65"/>
      <c r="D8" s="65" t="s">
        <v>76</v>
      </c>
      <c r="E8" s="65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77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66" t="s">
        <v>78</v>
      </c>
      <c r="B9" s="66"/>
      <c r="D9" s="67">
        <v>440900</v>
      </c>
      <c r="E9" s="67"/>
      <c r="G9" s="6">
        <v>109975373466</v>
      </c>
      <c r="I9" s="6">
        <v>180369524600</v>
      </c>
      <c r="K9" s="6">
        <v>0</v>
      </c>
      <c r="M9" s="6">
        <v>0</v>
      </c>
      <c r="O9" s="6">
        <v>0</v>
      </c>
      <c r="Q9" s="6">
        <v>0</v>
      </c>
      <c r="S9" s="6">
        <v>440900</v>
      </c>
      <c r="U9" s="6">
        <v>448952</v>
      </c>
      <c r="W9" s="6">
        <v>109975373466</v>
      </c>
      <c r="Y9" s="6">
        <v>197942916800</v>
      </c>
      <c r="AA9" s="7">
        <v>0.59</v>
      </c>
    </row>
    <row r="10" spans="1:27" ht="21.75" customHeight="1" x14ac:dyDescent="0.2">
      <c r="A10" s="60" t="s">
        <v>79</v>
      </c>
      <c r="B10" s="60"/>
      <c r="D10" s="61">
        <v>115000</v>
      </c>
      <c r="E10" s="61"/>
      <c r="G10" s="9">
        <v>29612310473</v>
      </c>
      <c r="I10" s="9">
        <v>34608816220</v>
      </c>
      <c r="K10" s="9">
        <v>0</v>
      </c>
      <c r="M10" s="9">
        <v>0</v>
      </c>
      <c r="O10" s="9">
        <v>0</v>
      </c>
      <c r="Q10" s="9">
        <v>0</v>
      </c>
      <c r="S10" s="9">
        <v>115000</v>
      </c>
      <c r="U10" s="9">
        <v>384690</v>
      </c>
      <c r="W10" s="9">
        <v>29612310473</v>
      </c>
      <c r="Y10" s="9">
        <v>44137599495</v>
      </c>
      <c r="AA10" s="10">
        <v>0.13</v>
      </c>
    </row>
    <row r="11" spans="1:27" ht="21.75" customHeight="1" x14ac:dyDescent="0.2">
      <c r="A11" s="60" t="s">
        <v>80</v>
      </c>
      <c r="B11" s="60"/>
      <c r="D11" s="61">
        <v>2500000</v>
      </c>
      <c r="E11" s="61"/>
      <c r="G11" s="9">
        <v>25029000000</v>
      </c>
      <c r="I11" s="9">
        <v>40666252000</v>
      </c>
      <c r="K11" s="9">
        <v>0</v>
      </c>
      <c r="M11" s="9">
        <v>0</v>
      </c>
      <c r="O11" s="9">
        <v>0</v>
      </c>
      <c r="Q11" s="9">
        <v>0</v>
      </c>
      <c r="S11" s="9">
        <v>2500000</v>
      </c>
      <c r="U11" s="9">
        <v>19398</v>
      </c>
      <c r="W11" s="9">
        <v>25029000000</v>
      </c>
      <c r="Y11" s="9">
        <v>48383461500</v>
      </c>
      <c r="AA11" s="10">
        <v>0.14000000000000001</v>
      </c>
    </row>
    <row r="12" spans="1:27" ht="21.75" customHeight="1" x14ac:dyDescent="0.2">
      <c r="A12" s="60" t="s">
        <v>81</v>
      </c>
      <c r="B12" s="60"/>
      <c r="D12" s="61">
        <v>1435000</v>
      </c>
      <c r="E12" s="61"/>
      <c r="G12" s="9">
        <v>80054149830</v>
      </c>
      <c r="I12" s="9">
        <v>139081391624</v>
      </c>
      <c r="K12" s="9">
        <v>0</v>
      </c>
      <c r="M12" s="9">
        <v>0</v>
      </c>
      <c r="O12" s="9">
        <v>0</v>
      </c>
      <c r="Q12" s="9">
        <v>0</v>
      </c>
      <c r="S12" s="9">
        <v>1435000</v>
      </c>
      <c r="U12" s="9">
        <v>111824</v>
      </c>
      <c r="W12" s="9">
        <v>80054149830</v>
      </c>
      <c r="Y12" s="9">
        <v>160082318144</v>
      </c>
      <c r="AA12" s="10">
        <v>0.48</v>
      </c>
    </row>
    <row r="13" spans="1:27" ht="21.75" customHeight="1" x14ac:dyDescent="0.2">
      <c r="A13" s="60" t="s">
        <v>82</v>
      </c>
      <c r="B13" s="60"/>
      <c r="D13" s="61">
        <v>3075000</v>
      </c>
      <c r="E13" s="61"/>
      <c r="G13" s="9">
        <v>80045939901</v>
      </c>
      <c r="I13" s="9">
        <v>136717688160</v>
      </c>
      <c r="K13" s="9">
        <v>0</v>
      </c>
      <c r="M13" s="9">
        <v>0</v>
      </c>
      <c r="O13" s="9">
        <v>0</v>
      </c>
      <c r="Q13" s="9">
        <v>0</v>
      </c>
      <c r="S13" s="9">
        <v>3075000</v>
      </c>
      <c r="U13" s="9">
        <v>51585</v>
      </c>
      <c r="W13" s="9">
        <v>80045939901</v>
      </c>
      <c r="Y13" s="9">
        <v>158243177700</v>
      </c>
      <c r="AA13" s="10">
        <v>0.47</v>
      </c>
    </row>
    <row r="14" spans="1:27" ht="21.75" customHeight="1" x14ac:dyDescent="0.2">
      <c r="A14" s="60" t="s">
        <v>83</v>
      </c>
      <c r="B14" s="60"/>
      <c r="D14" s="61">
        <v>19000</v>
      </c>
      <c r="E14" s="61"/>
      <c r="G14" s="9">
        <v>9955049706</v>
      </c>
      <c r="I14" s="9">
        <v>17758699584.799999</v>
      </c>
      <c r="K14" s="9">
        <v>0</v>
      </c>
      <c r="M14" s="9">
        <v>0</v>
      </c>
      <c r="O14" s="9">
        <v>0</v>
      </c>
      <c r="Q14" s="9">
        <v>0</v>
      </c>
      <c r="S14" s="9">
        <v>19000</v>
      </c>
      <c r="U14" s="9">
        <v>1086275</v>
      </c>
      <c r="W14" s="9">
        <v>9955049706</v>
      </c>
      <c r="Y14" s="9">
        <v>20589690860</v>
      </c>
      <c r="AA14" s="10">
        <v>0.06</v>
      </c>
    </row>
    <row r="15" spans="1:27" ht="21.75" customHeight="1" x14ac:dyDescent="0.2">
      <c r="A15" s="60" t="s">
        <v>84</v>
      </c>
      <c r="B15" s="60"/>
      <c r="D15" s="61">
        <v>8873100</v>
      </c>
      <c r="E15" s="61"/>
      <c r="G15" s="9">
        <v>100115836808</v>
      </c>
      <c r="I15" s="9">
        <v>120750717106.8</v>
      </c>
      <c r="K15" s="9">
        <v>0</v>
      </c>
      <c r="M15" s="9">
        <v>0</v>
      </c>
      <c r="O15" s="9">
        <v>0</v>
      </c>
      <c r="Q15" s="9">
        <v>0</v>
      </c>
      <c r="S15" s="9">
        <v>8873100</v>
      </c>
      <c r="U15" s="9">
        <v>15210</v>
      </c>
      <c r="W15" s="9">
        <v>100115836808</v>
      </c>
      <c r="Y15" s="9">
        <v>134649443342.7</v>
      </c>
      <c r="AA15" s="10">
        <v>0.4</v>
      </c>
    </row>
    <row r="16" spans="1:27" ht="21.75" customHeight="1" x14ac:dyDescent="0.2">
      <c r="A16" s="60" t="s">
        <v>85</v>
      </c>
      <c r="B16" s="60"/>
      <c r="D16" s="61">
        <v>49750</v>
      </c>
      <c r="E16" s="61"/>
      <c r="G16" s="9">
        <v>9996806786</v>
      </c>
      <c r="I16" s="9">
        <v>17872028690.599998</v>
      </c>
      <c r="K16" s="9">
        <v>0</v>
      </c>
      <c r="M16" s="9">
        <v>0</v>
      </c>
      <c r="O16" s="9">
        <v>0</v>
      </c>
      <c r="Q16" s="9">
        <v>0</v>
      </c>
      <c r="S16" s="9">
        <v>49750</v>
      </c>
      <c r="U16" s="9">
        <v>419021</v>
      </c>
      <c r="W16" s="9">
        <v>9996806786</v>
      </c>
      <c r="Y16" s="9">
        <v>20796263642.599998</v>
      </c>
      <c r="AA16" s="10">
        <v>0.06</v>
      </c>
    </row>
    <row r="17" spans="1:27" ht="21.75" customHeight="1" x14ac:dyDescent="0.2">
      <c r="A17" s="62" t="s">
        <v>86</v>
      </c>
      <c r="B17" s="62"/>
      <c r="D17" s="63">
        <v>0</v>
      </c>
      <c r="E17" s="63"/>
      <c r="G17" s="13">
        <v>0</v>
      </c>
      <c r="I17" s="13">
        <v>0</v>
      </c>
      <c r="K17" s="13">
        <v>5181000</v>
      </c>
      <c r="M17" s="13">
        <v>100217784958</v>
      </c>
      <c r="O17" s="13">
        <v>0</v>
      </c>
      <c r="Q17" s="13">
        <v>0</v>
      </c>
      <c r="S17" s="13">
        <v>5181000</v>
      </c>
      <c r="U17" s="13">
        <v>20458</v>
      </c>
      <c r="W17" s="13">
        <v>100217784958</v>
      </c>
      <c r="Y17" s="13">
        <v>105749114334.60001</v>
      </c>
      <c r="AA17" s="14">
        <v>0.32</v>
      </c>
    </row>
    <row r="18" spans="1:27" ht="21.75" customHeight="1" x14ac:dyDescent="0.2">
      <c r="A18" s="59" t="s">
        <v>67</v>
      </c>
      <c r="B18" s="59"/>
      <c r="D18" s="69">
        <v>16507750</v>
      </c>
      <c r="E18" s="69"/>
      <c r="G18" s="16">
        <v>444784466970</v>
      </c>
      <c r="I18" s="16">
        <v>687825117986.19995</v>
      </c>
      <c r="K18" s="16">
        <v>5181000</v>
      </c>
      <c r="M18" s="16">
        <v>100217784958</v>
      </c>
      <c r="O18" s="16">
        <v>0</v>
      </c>
      <c r="Q18" s="16">
        <v>0</v>
      </c>
      <c r="S18" s="16">
        <v>21688750</v>
      </c>
      <c r="U18" s="16"/>
      <c r="W18" s="16">
        <v>545002251928</v>
      </c>
      <c r="Y18" s="16">
        <v>890573985818.90002</v>
      </c>
      <c r="AA18" s="17">
        <v>2.65</v>
      </c>
    </row>
  </sheetData>
  <mergeCells count="31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</mergeCells>
  <pageMargins left="0.39" right="0.39" top="0.39" bottom="0.39" header="0" footer="0"/>
  <pageSetup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28"/>
  <sheetViews>
    <sheetView rightToLeft="1" view="pageBreakPreview" zoomScale="60" zoomScaleNormal="80" workbookViewId="0">
      <selection sqref="A1:XFD1048576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9.42578125" bestFit="1" customWidth="1"/>
    <col min="5" max="5" width="1.28515625" customWidth="1"/>
    <col min="6" max="6" width="30.42578125" bestFit="1" customWidth="1"/>
    <col min="7" max="7" width="1.28515625" customWidth="1"/>
    <col min="8" max="8" width="16.85546875" bestFit="1" customWidth="1"/>
    <col min="9" max="9" width="1.28515625" customWidth="1"/>
    <col min="10" max="10" width="14.140625" bestFit="1" customWidth="1"/>
    <col min="11" max="11" width="1.28515625" customWidth="1"/>
    <col min="12" max="12" width="13.7109375" bestFit="1" customWidth="1"/>
    <col min="13" max="13" width="1.28515625" customWidth="1"/>
    <col min="14" max="14" width="12.5703125" bestFit="1" customWidth="1"/>
    <col min="15" max="15" width="1.28515625" customWidth="1"/>
    <col min="16" max="16" width="12" bestFit="1" customWidth="1"/>
    <col min="17" max="17" width="1.28515625" customWidth="1"/>
    <col min="18" max="18" width="20.140625" bestFit="1" customWidth="1"/>
    <col min="19" max="19" width="1.28515625" customWidth="1"/>
    <col min="20" max="20" width="20.5703125" bestFit="1" customWidth="1"/>
    <col min="21" max="21" width="1.28515625" customWidth="1"/>
    <col min="22" max="22" width="9.140625" bestFit="1" customWidth="1"/>
    <col min="23" max="23" width="1.28515625" customWidth="1"/>
    <col min="24" max="24" width="17.7109375" bestFit="1" customWidth="1"/>
    <col min="25" max="25" width="1.28515625" customWidth="1"/>
    <col min="26" max="26" width="9.140625" bestFit="1" customWidth="1"/>
    <col min="27" max="27" width="1.28515625" customWidth="1"/>
    <col min="28" max="28" width="17.7109375" bestFit="1" customWidth="1"/>
    <col min="29" max="29" width="1.28515625" customWidth="1"/>
    <col min="30" max="30" width="11.5703125" bestFit="1" customWidth="1"/>
    <col min="31" max="31" width="1.28515625" customWidth="1"/>
    <col min="32" max="32" width="17.5703125" bestFit="1" customWidth="1"/>
    <col min="33" max="33" width="1.28515625" customWidth="1"/>
    <col min="34" max="34" width="20.140625" bestFit="1" customWidth="1"/>
    <col min="35" max="35" width="1.28515625" customWidth="1"/>
    <col min="36" max="36" width="20.5703125" bestFit="1" customWidth="1"/>
    <col min="37" max="37" width="1.28515625" customWidth="1"/>
    <col min="38" max="38" width="19.85546875" customWidth="1"/>
    <col min="39" max="39" width="0.28515625" customWidth="1"/>
  </cols>
  <sheetData>
    <row r="1" spans="1:38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</row>
    <row r="2" spans="1:38" ht="21.75" customHeight="1" x14ac:dyDescent="0.2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</row>
    <row r="3" spans="1:38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</row>
    <row r="4" spans="1:38" ht="14.45" customHeight="1" x14ac:dyDescent="0.2"/>
    <row r="5" spans="1:38" ht="14.45" customHeight="1" x14ac:dyDescent="0.2">
      <c r="A5" s="1" t="s">
        <v>87</v>
      </c>
      <c r="B5" s="68" t="s">
        <v>88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</row>
    <row r="6" spans="1:38" ht="14.45" customHeight="1" x14ac:dyDescent="0.2">
      <c r="A6" s="65" t="s">
        <v>89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 t="s">
        <v>7</v>
      </c>
      <c r="Q6" s="65"/>
      <c r="R6" s="65"/>
      <c r="S6" s="65"/>
      <c r="T6" s="65"/>
      <c r="V6" s="65" t="s">
        <v>8</v>
      </c>
      <c r="W6" s="65"/>
      <c r="X6" s="65"/>
      <c r="Y6" s="65"/>
      <c r="Z6" s="65"/>
      <c r="AA6" s="65"/>
      <c r="AB6" s="65"/>
      <c r="AD6" s="65" t="s">
        <v>9</v>
      </c>
      <c r="AE6" s="65"/>
      <c r="AF6" s="65"/>
      <c r="AG6" s="65"/>
      <c r="AH6" s="65"/>
      <c r="AI6" s="65"/>
      <c r="AJ6" s="65"/>
      <c r="AK6" s="65"/>
      <c r="AL6" s="65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64" t="s">
        <v>10</v>
      </c>
      <c r="W7" s="64"/>
      <c r="X7" s="64"/>
      <c r="Y7" s="3"/>
      <c r="Z7" s="64" t="s">
        <v>11</v>
      </c>
      <c r="AA7" s="64"/>
      <c r="AB7" s="64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65" t="s">
        <v>90</v>
      </c>
      <c r="B8" s="65"/>
      <c r="D8" s="2" t="s">
        <v>91</v>
      </c>
      <c r="F8" s="2" t="s">
        <v>92</v>
      </c>
      <c r="H8" s="2" t="s">
        <v>93</v>
      </c>
      <c r="J8" s="2" t="s">
        <v>94</v>
      </c>
      <c r="L8" s="2" t="s">
        <v>95</v>
      </c>
      <c r="N8" s="2" t="s">
        <v>69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66" t="s">
        <v>96</v>
      </c>
      <c r="B9" s="66"/>
      <c r="D9" s="5" t="s">
        <v>97</v>
      </c>
      <c r="F9" s="5" t="s">
        <v>97</v>
      </c>
      <c r="H9" s="5" t="s">
        <v>98</v>
      </c>
      <c r="J9" s="5" t="s">
        <v>99</v>
      </c>
      <c r="L9" s="7">
        <v>19</v>
      </c>
      <c r="N9" s="7">
        <v>19</v>
      </c>
      <c r="P9" s="6">
        <v>3275000</v>
      </c>
      <c r="R9" s="6">
        <v>3268891167221</v>
      </c>
      <c r="T9" s="6">
        <v>2945897296875</v>
      </c>
      <c r="V9" s="6">
        <v>0</v>
      </c>
      <c r="X9" s="6">
        <v>0</v>
      </c>
      <c r="Z9" s="6">
        <v>0</v>
      </c>
      <c r="AB9" s="6">
        <v>0</v>
      </c>
      <c r="AD9" s="6">
        <v>3275000</v>
      </c>
      <c r="AF9" s="6">
        <v>900000</v>
      </c>
      <c r="AH9" s="6">
        <v>3268891167221</v>
      </c>
      <c r="AJ9" s="6">
        <v>2945897296875</v>
      </c>
      <c r="AL9" s="7">
        <v>8.8000000000000007</v>
      </c>
    </row>
    <row r="10" spans="1:38" ht="21.75" customHeight="1" x14ac:dyDescent="0.2">
      <c r="A10" s="60" t="s">
        <v>100</v>
      </c>
      <c r="B10" s="60"/>
      <c r="D10" s="8" t="s">
        <v>97</v>
      </c>
      <c r="F10" s="8" t="s">
        <v>97</v>
      </c>
      <c r="H10" s="8" t="s">
        <v>101</v>
      </c>
      <c r="J10" s="8" t="s">
        <v>102</v>
      </c>
      <c r="L10" s="10">
        <v>0</v>
      </c>
      <c r="N10" s="10">
        <v>0</v>
      </c>
      <c r="P10" s="9">
        <v>350037</v>
      </c>
      <c r="R10" s="9">
        <v>199539825033</v>
      </c>
      <c r="T10" s="9">
        <v>251889600514</v>
      </c>
      <c r="V10" s="9">
        <v>0</v>
      </c>
      <c r="X10" s="9">
        <v>0</v>
      </c>
      <c r="Z10" s="9">
        <v>0</v>
      </c>
      <c r="AB10" s="9">
        <v>0</v>
      </c>
      <c r="AD10" s="9">
        <v>350037</v>
      </c>
      <c r="AF10" s="9">
        <v>746800</v>
      </c>
      <c r="AH10" s="9">
        <v>199539825033</v>
      </c>
      <c r="AJ10" s="9">
        <v>261265491200</v>
      </c>
      <c r="AL10" s="10">
        <v>0.78</v>
      </c>
    </row>
    <row r="11" spans="1:38" ht="21.75" customHeight="1" x14ac:dyDescent="0.2">
      <c r="A11" s="60" t="s">
        <v>103</v>
      </c>
      <c r="B11" s="60"/>
      <c r="D11" s="8" t="s">
        <v>97</v>
      </c>
      <c r="F11" s="8" t="s">
        <v>97</v>
      </c>
      <c r="H11" s="8" t="s">
        <v>104</v>
      </c>
      <c r="J11" s="8" t="s">
        <v>105</v>
      </c>
      <c r="L11" s="10">
        <v>0</v>
      </c>
      <c r="N11" s="10">
        <v>0</v>
      </c>
      <c r="P11" s="9">
        <v>82000</v>
      </c>
      <c r="R11" s="9">
        <v>49996260180</v>
      </c>
      <c r="T11" s="9">
        <v>80749028828</v>
      </c>
      <c r="V11" s="9">
        <v>0</v>
      </c>
      <c r="X11" s="9">
        <v>0</v>
      </c>
      <c r="Z11" s="9">
        <v>82000</v>
      </c>
      <c r="AB11" s="9">
        <v>82000000000</v>
      </c>
      <c r="AD11" s="9">
        <v>0</v>
      </c>
      <c r="AF11" s="9">
        <v>0</v>
      </c>
      <c r="AH11" s="9">
        <v>0</v>
      </c>
      <c r="AJ11" s="9">
        <v>0</v>
      </c>
      <c r="AL11" s="10">
        <v>0</v>
      </c>
    </row>
    <row r="12" spans="1:38" ht="21.75" customHeight="1" x14ac:dyDescent="0.2">
      <c r="A12" s="60" t="s">
        <v>106</v>
      </c>
      <c r="B12" s="60"/>
      <c r="D12" s="8" t="s">
        <v>97</v>
      </c>
      <c r="F12" s="8" t="s">
        <v>97</v>
      </c>
      <c r="H12" s="8" t="s">
        <v>107</v>
      </c>
      <c r="J12" s="8" t="s">
        <v>108</v>
      </c>
      <c r="L12" s="10">
        <v>20</v>
      </c>
      <c r="N12" s="10">
        <v>20</v>
      </c>
      <c r="P12" s="9">
        <v>49000</v>
      </c>
      <c r="R12" s="9">
        <v>49008881250</v>
      </c>
      <c r="T12" s="9">
        <v>44076020625</v>
      </c>
      <c r="V12" s="9">
        <v>0</v>
      </c>
      <c r="X12" s="9">
        <v>0</v>
      </c>
      <c r="Z12" s="9">
        <v>0</v>
      </c>
      <c r="AB12" s="9">
        <v>0</v>
      </c>
      <c r="AD12" s="9">
        <v>49000</v>
      </c>
      <c r="AF12" s="9">
        <v>900000</v>
      </c>
      <c r="AH12" s="9">
        <v>49008881250</v>
      </c>
      <c r="AJ12" s="9">
        <v>44076020625</v>
      </c>
      <c r="AL12" s="10">
        <v>0.13</v>
      </c>
    </row>
    <row r="13" spans="1:38" ht="21.75" customHeight="1" x14ac:dyDescent="0.2">
      <c r="A13" s="60" t="s">
        <v>109</v>
      </c>
      <c r="B13" s="60"/>
      <c r="D13" s="8" t="s">
        <v>97</v>
      </c>
      <c r="F13" s="8" t="s">
        <v>97</v>
      </c>
      <c r="H13" s="8" t="s">
        <v>110</v>
      </c>
      <c r="J13" s="8" t="s">
        <v>111</v>
      </c>
      <c r="L13" s="10">
        <v>19</v>
      </c>
      <c r="N13" s="10">
        <v>19</v>
      </c>
      <c r="P13" s="9">
        <v>1918200</v>
      </c>
      <c r="R13" s="9">
        <v>1803969210291</v>
      </c>
      <c r="T13" s="9">
        <v>1740690347483</v>
      </c>
      <c r="V13" s="9">
        <v>500000</v>
      </c>
      <c r="X13" s="9">
        <v>500234375000</v>
      </c>
      <c r="Z13" s="9">
        <v>0</v>
      </c>
      <c r="AB13" s="9">
        <v>0</v>
      </c>
      <c r="AD13" s="9">
        <v>2418200</v>
      </c>
      <c r="AF13" s="9">
        <v>958939</v>
      </c>
      <c r="AH13" s="9">
        <v>2304203585291</v>
      </c>
      <c r="AJ13" s="9">
        <v>2317645384504</v>
      </c>
      <c r="AL13" s="10">
        <v>6.92</v>
      </c>
    </row>
    <row r="14" spans="1:38" ht="21.75" customHeight="1" x14ac:dyDescent="0.2">
      <c r="A14" s="60" t="s">
        <v>112</v>
      </c>
      <c r="B14" s="60"/>
      <c r="D14" s="8" t="s">
        <v>97</v>
      </c>
      <c r="F14" s="8" t="s">
        <v>97</v>
      </c>
      <c r="H14" s="8" t="s">
        <v>113</v>
      </c>
      <c r="J14" s="8" t="s">
        <v>114</v>
      </c>
      <c r="L14" s="10">
        <v>19</v>
      </c>
      <c r="N14" s="10">
        <v>19</v>
      </c>
      <c r="P14" s="9">
        <v>1358000</v>
      </c>
      <c r="R14" s="9">
        <v>1357749394070</v>
      </c>
      <c r="T14" s="9">
        <v>1221535428750</v>
      </c>
      <c r="V14" s="9">
        <v>0</v>
      </c>
      <c r="X14" s="9">
        <v>0</v>
      </c>
      <c r="Z14" s="9">
        <v>0</v>
      </c>
      <c r="AB14" s="9">
        <v>0</v>
      </c>
      <c r="AD14" s="9">
        <v>1358000</v>
      </c>
      <c r="AF14" s="9">
        <v>900000</v>
      </c>
      <c r="AH14" s="9">
        <v>1357749394070</v>
      </c>
      <c r="AJ14" s="9">
        <v>1221535428750</v>
      </c>
      <c r="AL14" s="10">
        <v>3.65</v>
      </c>
    </row>
    <row r="15" spans="1:38" ht="21.75" customHeight="1" x14ac:dyDescent="0.2">
      <c r="A15" s="60" t="s">
        <v>115</v>
      </c>
      <c r="B15" s="60"/>
      <c r="D15" s="8" t="s">
        <v>97</v>
      </c>
      <c r="F15" s="8" t="s">
        <v>97</v>
      </c>
      <c r="H15" s="8" t="s">
        <v>116</v>
      </c>
      <c r="J15" s="8" t="s">
        <v>117</v>
      </c>
      <c r="L15" s="10">
        <v>23</v>
      </c>
      <c r="N15" s="10">
        <v>23</v>
      </c>
      <c r="P15" s="9">
        <v>1700000</v>
      </c>
      <c r="R15" s="9">
        <v>1700000000000</v>
      </c>
      <c r="T15" s="9">
        <v>1699075625000</v>
      </c>
      <c r="V15" s="9">
        <v>0</v>
      </c>
      <c r="X15" s="9">
        <v>0</v>
      </c>
      <c r="Z15" s="9">
        <v>0</v>
      </c>
      <c r="AB15" s="9">
        <v>0</v>
      </c>
      <c r="AD15" s="9">
        <v>1700000</v>
      </c>
      <c r="AF15" s="9">
        <v>1000000</v>
      </c>
      <c r="AH15" s="9">
        <v>1700000000000</v>
      </c>
      <c r="AJ15" s="9">
        <v>1699075625000</v>
      </c>
      <c r="AL15" s="10">
        <v>5.07</v>
      </c>
    </row>
    <row r="16" spans="1:38" ht="21.75" customHeight="1" x14ac:dyDescent="0.2">
      <c r="A16" s="60" t="s">
        <v>118</v>
      </c>
      <c r="B16" s="60"/>
      <c r="D16" s="8" t="s">
        <v>97</v>
      </c>
      <c r="F16" s="8" t="s">
        <v>97</v>
      </c>
      <c r="H16" s="8" t="s">
        <v>119</v>
      </c>
      <c r="J16" s="8" t="s">
        <v>120</v>
      </c>
      <c r="L16" s="10">
        <v>23</v>
      </c>
      <c r="N16" s="10">
        <v>23</v>
      </c>
      <c r="P16" s="9">
        <v>250000</v>
      </c>
      <c r="R16" s="9">
        <v>250000000000</v>
      </c>
      <c r="T16" s="9">
        <v>249864062500</v>
      </c>
      <c r="V16" s="9">
        <v>0</v>
      </c>
      <c r="X16" s="9">
        <v>0</v>
      </c>
      <c r="Z16" s="9">
        <v>0</v>
      </c>
      <c r="AB16" s="9">
        <v>0</v>
      </c>
      <c r="AD16" s="9">
        <v>250000</v>
      </c>
      <c r="AF16" s="9">
        <v>1000000</v>
      </c>
      <c r="AH16" s="9">
        <v>250000000000</v>
      </c>
      <c r="AJ16" s="9">
        <v>249864062500</v>
      </c>
      <c r="AL16" s="10">
        <v>0.75</v>
      </c>
    </row>
    <row r="17" spans="1:38" ht="21.75" customHeight="1" x14ac:dyDescent="0.2">
      <c r="A17" s="60" t="s">
        <v>121</v>
      </c>
      <c r="B17" s="60"/>
      <c r="D17" s="8" t="s">
        <v>97</v>
      </c>
      <c r="F17" s="8" t="s">
        <v>97</v>
      </c>
      <c r="H17" s="8" t="s">
        <v>122</v>
      </c>
      <c r="J17" s="8" t="s">
        <v>123</v>
      </c>
      <c r="L17" s="10">
        <v>18</v>
      </c>
      <c r="N17" s="10">
        <v>18</v>
      </c>
      <c r="P17" s="9">
        <v>810000</v>
      </c>
      <c r="R17" s="9">
        <v>810051236951</v>
      </c>
      <c r="T17" s="9">
        <v>728603606250</v>
      </c>
      <c r="V17" s="9">
        <v>0</v>
      </c>
      <c r="X17" s="9">
        <v>0</v>
      </c>
      <c r="Z17" s="9">
        <v>0</v>
      </c>
      <c r="AB17" s="9">
        <v>0</v>
      </c>
      <c r="AD17" s="9">
        <v>810000</v>
      </c>
      <c r="AF17" s="9">
        <v>900000</v>
      </c>
      <c r="AH17" s="9">
        <v>810051236951</v>
      </c>
      <c r="AJ17" s="9">
        <v>728603606250</v>
      </c>
      <c r="AL17" s="10">
        <v>2.1800000000000002</v>
      </c>
    </row>
    <row r="18" spans="1:38" ht="21.75" customHeight="1" x14ac:dyDescent="0.2">
      <c r="A18" s="60" t="s">
        <v>124</v>
      </c>
      <c r="B18" s="60"/>
      <c r="D18" s="8" t="s">
        <v>97</v>
      </c>
      <c r="F18" s="8" t="s">
        <v>97</v>
      </c>
      <c r="H18" s="8" t="s">
        <v>125</v>
      </c>
      <c r="J18" s="8" t="s">
        <v>126</v>
      </c>
      <c r="L18" s="10">
        <v>18</v>
      </c>
      <c r="N18" s="10">
        <v>18</v>
      </c>
      <c r="P18" s="9">
        <v>730000</v>
      </c>
      <c r="R18" s="9">
        <v>598668522192</v>
      </c>
      <c r="T18" s="9">
        <v>707714970625</v>
      </c>
      <c r="V18" s="9">
        <v>0</v>
      </c>
      <c r="X18" s="9">
        <v>0</v>
      </c>
      <c r="Z18" s="9">
        <v>0</v>
      </c>
      <c r="AB18" s="9">
        <v>0</v>
      </c>
      <c r="AD18" s="9">
        <v>730000</v>
      </c>
      <c r="AF18" s="9">
        <v>970000</v>
      </c>
      <c r="AH18" s="9">
        <v>598668522192</v>
      </c>
      <c r="AJ18" s="9">
        <v>707714970625</v>
      </c>
      <c r="AL18" s="10">
        <v>2.11</v>
      </c>
    </row>
    <row r="19" spans="1:38" ht="21.75" customHeight="1" x14ac:dyDescent="0.2">
      <c r="A19" s="60" t="s">
        <v>127</v>
      </c>
      <c r="B19" s="60"/>
      <c r="D19" s="8" t="s">
        <v>97</v>
      </c>
      <c r="F19" s="8" t="s">
        <v>97</v>
      </c>
      <c r="H19" s="8" t="s">
        <v>128</v>
      </c>
      <c r="J19" s="8" t="s">
        <v>129</v>
      </c>
      <c r="L19" s="10">
        <v>18</v>
      </c>
      <c r="N19" s="10">
        <v>18</v>
      </c>
      <c r="P19" s="9">
        <v>817000</v>
      </c>
      <c r="R19" s="9">
        <v>685483304137</v>
      </c>
      <c r="T19" s="9">
        <v>679243740279</v>
      </c>
      <c r="V19" s="9">
        <v>0</v>
      </c>
      <c r="X19" s="9">
        <v>0</v>
      </c>
      <c r="Z19" s="9">
        <v>0</v>
      </c>
      <c r="AB19" s="9">
        <v>0</v>
      </c>
      <c r="AD19" s="9">
        <v>817000</v>
      </c>
      <c r="AF19" s="9">
        <v>831840</v>
      </c>
      <c r="AH19" s="9">
        <v>685483304137</v>
      </c>
      <c r="AJ19" s="9">
        <v>679243740279</v>
      </c>
      <c r="AL19" s="10">
        <v>2.0299999999999998</v>
      </c>
    </row>
    <row r="20" spans="1:38" ht="21.75" customHeight="1" x14ac:dyDescent="0.2">
      <c r="A20" s="60" t="s">
        <v>130</v>
      </c>
      <c r="B20" s="60"/>
      <c r="D20" s="8" t="s">
        <v>97</v>
      </c>
      <c r="F20" s="8" t="s">
        <v>97</v>
      </c>
      <c r="H20" s="8" t="s">
        <v>131</v>
      </c>
      <c r="J20" s="8" t="s">
        <v>132</v>
      </c>
      <c r="L20" s="10">
        <v>20.5</v>
      </c>
      <c r="N20" s="10">
        <v>20.5</v>
      </c>
      <c r="P20" s="9">
        <v>380000</v>
      </c>
      <c r="R20" s="9">
        <v>293827995418</v>
      </c>
      <c r="T20" s="9">
        <v>302315526500</v>
      </c>
      <c r="V20" s="9">
        <v>0</v>
      </c>
      <c r="X20" s="9">
        <v>0</v>
      </c>
      <c r="Z20" s="9">
        <v>0</v>
      </c>
      <c r="AB20" s="9">
        <v>0</v>
      </c>
      <c r="AD20" s="9">
        <v>380000</v>
      </c>
      <c r="AF20" s="9">
        <v>796000</v>
      </c>
      <c r="AH20" s="9">
        <v>293827995418</v>
      </c>
      <c r="AJ20" s="9">
        <v>302315526500</v>
      </c>
      <c r="AL20" s="10">
        <v>0.9</v>
      </c>
    </row>
    <row r="21" spans="1:38" ht="21.75" customHeight="1" x14ac:dyDescent="0.2">
      <c r="A21" s="60" t="s">
        <v>133</v>
      </c>
      <c r="B21" s="60"/>
      <c r="D21" s="8" t="s">
        <v>97</v>
      </c>
      <c r="F21" s="8" t="s">
        <v>97</v>
      </c>
      <c r="H21" s="8" t="s">
        <v>134</v>
      </c>
      <c r="J21" s="8" t="s">
        <v>135</v>
      </c>
      <c r="L21" s="10">
        <v>23</v>
      </c>
      <c r="N21" s="10">
        <v>23</v>
      </c>
      <c r="P21" s="9">
        <v>275000</v>
      </c>
      <c r="R21" s="9">
        <v>250788817310</v>
      </c>
      <c r="T21" s="9">
        <v>256473966409</v>
      </c>
      <c r="V21" s="9">
        <v>0</v>
      </c>
      <c r="X21" s="9">
        <v>0</v>
      </c>
      <c r="Z21" s="9">
        <v>0</v>
      </c>
      <c r="AB21" s="9">
        <v>0</v>
      </c>
      <c r="AD21" s="9">
        <v>275000</v>
      </c>
      <c r="AF21" s="9">
        <v>933140</v>
      </c>
      <c r="AH21" s="9">
        <v>250788817310</v>
      </c>
      <c r="AJ21" s="9">
        <v>256473966409</v>
      </c>
      <c r="AL21" s="10">
        <v>0.77</v>
      </c>
    </row>
    <row r="22" spans="1:38" ht="21.75" customHeight="1" x14ac:dyDescent="0.2">
      <c r="A22" s="60" t="s">
        <v>136</v>
      </c>
      <c r="B22" s="60"/>
      <c r="D22" s="8" t="s">
        <v>97</v>
      </c>
      <c r="F22" s="8" t="s">
        <v>97</v>
      </c>
      <c r="H22" s="8" t="s">
        <v>137</v>
      </c>
      <c r="J22" s="8" t="s">
        <v>138</v>
      </c>
      <c r="L22" s="10">
        <v>23</v>
      </c>
      <c r="N22" s="10">
        <v>23</v>
      </c>
      <c r="P22" s="9">
        <v>160000</v>
      </c>
      <c r="R22" s="9">
        <v>152705271500</v>
      </c>
      <c r="T22" s="9">
        <v>158393826500</v>
      </c>
      <c r="V22" s="9">
        <v>0</v>
      </c>
      <c r="X22" s="9">
        <v>0</v>
      </c>
      <c r="Z22" s="9">
        <v>160000</v>
      </c>
      <c r="AB22" s="9">
        <v>160000000000</v>
      </c>
      <c r="AD22" s="9">
        <v>0</v>
      </c>
      <c r="AF22" s="9">
        <v>0</v>
      </c>
      <c r="AH22" s="9">
        <v>0</v>
      </c>
      <c r="AJ22" s="9">
        <v>0</v>
      </c>
      <c r="AL22" s="10">
        <v>0</v>
      </c>
    </row>
    <row r="23" spans="1:38" ht="21.75" customHeight="1" x14ac:dyDescent="0.2">
      <c r="A23" s="60" t="s">
        <v>139</v>
      </c>
      <c r="B23" s="60"/>
      <c r="D23" s="8" t="s">
        <v>97</v>
      </c>
      <c r="F23" s="8" t="s">
        <v>97</v>
      </c>
      <c r="H23" s="8" t="s">
        <v>137</v>
      </c>
      <c r="J23" s="8" t="s">
        <v>140</v>
      </c>
      <c r="L23" s="10">
        <v>23</v>
      </c>
      <c r="N23" s="10">
        <v>23</v>
      </c>
      <c r="P23" s="9">
        <v>228899</v>
      </c>
      <c r="R23" s="9">
        <v>199516167452</v>
      </c>
      <c r="T23" s="9">
        <v>200733641270</v>
      </c>
      <c r="V23" s="9">
        <v>0</v>
      </c>
      <c r="X23" s="9">
        <v>0</v>
      </c>
      <c r="Z23" s="9">
        <v>0</v>
      </c>
      <c r="AB23" s="9">
        <v>0</v>
      </c>
      <c r="AD23" s="9">
        <v>228899</v>
      </c>
      <c r="AF23" s="9">
        <v>876640</v>
      </c>
      <c r="AH23" s="9">
        <v>199516167452</v>
      </c>
      <c r="AJ23" s="9">
        <v>200552909386</v>
      </c>
      <c r="AL23" s="10">
        <v>0.6</v>
      </c>
    </row>
    <row r="24" spans="1:38" ht="21.75" customHeight="1" x14ac:dyDescent="0.2">
      <c r="A24" s="60" t="s">
        <v>141</v>
      </c>
      <c r="B24" s="60"/>
      <c r="D24" s="8" t="s">
        <v>97</v>
      </c>
      <c r="F24" s="8" t="s">
        <v>97</v>
      </c>
      <c r="H24" s="8" t="s">
        <v>142</v>
      </c>
      <c r="J24" s="8" t="s">
        <v>143</v>
      </c>
      <c r="L24" s="10">
        <v>23</v>
      </c>
      <c r="N24" s="10">
        <v>23</v>
      </c>
      <c r="P24" s="9">
        <v>1686341</v>
      </c>
      <c r="R24" s="9">
        <v>1500040535697</v>
      </c>
      <c r="T24" s="9">
        <v>1563365642229</v>
      </c>
      <c r="V24" s="9">
        <v>0</v>
      </c>
      <c r="X24" s="9">
        <v>0</v>
      </c>
      <c r="Z24" s="9">
        <v>0</v>
      </c>
      <c r="AB24" s="9">
        <v>0</v>
      </c>
      <c r="AD24" s="9">
        <v>1686341</v>
      </c>
      <c r="AF24" s="9">
        <v>905000</v>
      </c>
      <c r="AH24" s="9">
        <v>1500040535697</v>
      </c>
      <c r="AJ24" s="9">
        <v>1525308767133</v>
      </c>
      <c r="AL24" s="10">
        <v>4.5599999999999996</v>
      </c>
    </row>
    <row r="25" spans="1:38" ht="21.75" customHeight="1" x14ac:dyDescent="0.2">
      <c r="A25" s="60" t="s">
        <v>144</v>
      </c>
      <c r="B25" s="60"/>
      <c r="D25" s="8" t="s">
        <v>97</v>
      </c>
      <c r="F25" s="8" t="s">
        <v>97</v>
      </c>
      <c r="H25" s="8" t="s">
        <v>145</v>
      </c>
      <c r="J25" s="8" t="s">
        <v>146</v>
      </c>
      <c r="L25" s="10">
        <v>23</v>
      </c>
      <c r="N25" s="10">
        <v>23</v>
      </c>
      <c r="P25" s="9">
        <v>1095000</v>
      </c>
      <c r="R25" s="9">
        <v>989333680443</v>
      </c>
      <c r="T25" s="9">
        <v>903095009930</v>
      </c>
      <c r="V25" s="9">
        <v>0</v>
      </c>
      <c r="X25" s="9">
        <v>0</v>
      </c>
      <c r="Z25" s="9">
        <v>0</v>
      </c>
      <c r="AB25" s="9">
        <v>0</v>
      </c>
      <c r="AD25" s="9">
        <v>1095000</v>
      </c>
      <c r="AF25" s="9">
        <v>828189</v>
      </c>
      <c r="AH25" s="9">
        <v>989333680443</v>
      </c>
      <c r="AJ25" s="9">
        <v>906373846093</v>
      </c>
      <c r="AL25" s="10">
        <v>2.71</v>
      </c>
    </row>
    <row r="26" spans="1:38" ht="21.75" customHeight="1" x14ac:dyDescent="0.2">
      <c r="A26" s="60" t="s">
        <v>147</v>
      </c>
      <c r="B26" s="60"/>
      <c r="D26" s="8" t="s">
        <v>97</v>
      </c>
      <c r="F26" s="8" t="s">
        <v>97</v>
      </c>
      <c r="H26" s="8" t="s">
        <v>148</v>
      </c>
      <c r="J26" s="8" t="s">
        <v>149</v>
      </c>
      <c r="L26" s="10">
        <v>23</v>
      </c>
      <c r="N26" s="10">
        <v>23</v>
      </c>
      <c r="P26" s="9">
        <v>2940000</v>
      </c>
      <c r="R26" s="9">
        <v>2366791800000</v>
      </c>
      <c r="T26" s="9">
        <v>2356956387717</v>
      </c>
      <c r="V26" s="9">
        <v>0</v>
      </c>
      <c r="X26" s="9">
        <v>0</v>
      </c>
      <c r="Z26" s="9">
        <v>0</v>
      </c>
      <c r="AB26" s="9">
        <v>0</v>
      </c>
      <c r="AD26" s="9">
        <v>2940000</v>
      </c>
      <c r="AF26" s="9">
        <v>805591</v>
      </c>
      <c r="AH26" s="9">
        <v>2366791800000</v>
      </c>
      <c r="AJ26" s="9">
        <v>2367149702087</v>
      </c>
      <c r="AL26" s="10">
        <v>7.07</v>
      </c>
    </row>
    <row r="27" spans="1:38" ht="21.75" customHeight="1" x14ac:dyDescent="0.2">
      <c r="A27" s="62" t="s">
        <v>150</v>
      </c>
      <c r="B27" s="62"/>
      <c r="D27" s="11" t="s">
        <v>97</v>
      </c>
      <c r="F27" s="11" t="s">
        <v>97</v>
      </c>
      <c r="H27" s="11" t="s">
        <v>151</v>
      </c>
      <c r="J27" s="11" t="s">
        <v>152</v>
      </c>
      <c r="L27" s="14">
        <v>23</v>
      </c>
      <c r="N27" s="14">
        <v>23</v>
      </c>
      <c r="P27" s="13">
        <v>1300000</v>
      </c>
      <c r="R27" s="13">
        <v>1236586000000</v>
      </c>
      <c r="T27" s="13">
        <v>1100744244689</v>
      </c>
      <c r="V27" s="13">
        <v>0</v>
      </c>
      <c r="X27" s="13">
        <v>0</v>
      </c>
      <c r="Z27" s="13">
        <v>0</v>
      </c>
      <c r="AB27" s="13">
        <v>0</v>
      </c>
      <c r="AD27" s="13">
        <v>1300000</v>
      </c>
      <c r="AF27" s="13">
        <v>851907</v>
      </c>
      <c r="AH27" s="13">
        <v>1236586000000</v>
      </c>
      <c r="AJ27" s="13">
        <v>1106876908239</v>
      </c>
      <c r="AL27" s="14">
        <v>3.31</v>
      </c>
    </row>
    <row r="28" spans="1:38" ht="21.75" customHeight="1" x14ac:dyDescent="0.2">
      <c r="A28" s="59" t="s">
        <v>67</v>
      </c>
      <c r="B28" s="59"/>
      <c r="D28" s="16"/>
      <c r="F28" s="16"/>
      <c r="H28" s="16"/>
      <c r="J28" s="16"/>
      <c r="L28" s="16"/>
      <c r="N28" s="16"/>
      <c r="P28" s="16">
        <v>19404477</v>
      </c>
      <c r="R28" s="16">
        <v>17762948069145</v>
      </c>
      <c r="T28" s="16">
        <v>17191417972973</v>
      </c>
      <c r="V28" s="16">
        <v>500000</v>
      </c>
      <c r="X28" s="16">
        <v>500234375000</v>
      </c>
      <c r="Z28" s="16">
        <v>242000</v>
      </c>
      <c r="AB28" s="16">
        <v>242000000000</v>
      </c>
      <c r="AD28" s="16">
        <v>19662477</v>
      </c>
      <c r="AF28" s="16"/>
      <c r="AH28" s="16">
        <v>18060480912465</v>
      </c>
      <c r="AJ28" s="16">
        <v>17519973252455</v>
      </c>
      <c r="AL28" s="17">
        <v>52.34</v>
      </c>
    </row>
  </sheetData>
  <mergeCells count="31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B26"/>
    <mergeCell ref="A27:B27"/>
    <mergeCell ref="A28:B28"/>
    <mergeCell ref="A21:B21"/>
    <mergeCell ref="A22:B22"/>
    <mergeCell ref="A23:B23"/>
    <mergeCell ref="A24:B24"/>
    <mergeCell ref="A25:B25"/>
  </mergeCells>
  <pageMargins left="0.39" right="0.39" top="0.39" bottom="0.39" header="0" footer="0"/>
  <pageSetup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9"/>
  <sheetViews>
    <sheetView rightToLeft="1" view="pageBreakPreview" zoomScale="60" zoomScaleNormal="100" workbookViewId="0">
      <selection activeCell="M15" sqref="M15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21.75" customHeight="1" x14ac:dyDescent="0.2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3" ht="14.45" customHeight="1" x14ac:dyDescent="0.2">
      <c r="A4" s="68" t="s">
        <v>153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1:13" ht="14.45" customHeight="1" x14ac:dyDescent="0.2">
      <c r="A5" s="68" t="s">
        <v>154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</row>
    <row r="6" spans="1:13" ht="14.45" customHeight="1" x14ac:dyDescent="0.2"/>
    <row r="7" spans="1:13" ht="14.45" customHeight="1" x14ac:dyDescent="0.2">
      <c r="C7" s="65" t="s">
        <v>9</v>
      </c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1:13" ht="14.45" customHeight="1" x14ac:dyDescent="0.2">
      <c r="A8" s="2" t="s">
        <v>155</v>
      </c>
      <c r="C8" s="4" t="s">
        <v>13</v>
      </c>
      <c r="D8" s="3"/>
      <c r="E8" s="4" t="s">
        <v>156</v>
      </c>
      <c r="F8" s="3"/>
      <c r="G8" s="4" t="s">
        <v>157</v>
      </c>
      <c r="H8" s="3"/>
      <c r="I8" s="4" t="s">
        <v>158</v>
      </c>
      <c r="J8" s="3"/>
      <c r="K8" s="4" t="s">
        <v>159</v>
      </c>
      <c r="L8" s="3"/>
      <c r="M8" s="4" t="s">
        <v>160</v>
      </c>
    </row>
    <row r="9" spans="1:13" ht="21.75" customHeight="1" x14ac:dyDescent="0.2">
      <c r="A9" s="5" t="s">
        <v>106</v>
      </c>
      <c r="C9" s="6">
        <v>49000</v>
      </c>
      <c r="E9" s="6">
        <v>1000000</v>
      </c>
      <c r="G9" s="6">
        <v>900000</v>
      </c>
      <c r="I9" s="24">
        <v>-0.1</v>
      </c>
      <c r="K9" s="6">
        <v>44076020625</v>
      </c>
      <c r="M9" s="22" t="s">
        <v>235</v>
      </c>
    </row>
    <row r="10" spans="1:13" ht="21.75" customHeight="1" x14ac:dyDescent="0.2">
      <c r="A10" s="8" t="s">
        <v>109</v>
      </c>
      <c r="C10" s="9">
        <v>2418200</v>
      </c>
      <c r="E10" s="9">
        <v>1000000</v>
      </c>
      <c r="G10" s="9">
        <v>958939</v>
      </c>
      <c r="I10" s="25">
        <v>-4.1099999999999998E-2</v>
      </c>
      <c r="K10" s="9">
        <v>2317645384504</v>
      </c>
      <c r="M10" s="23" t="s">
        <v>235</v>
      </c>
    </row>
    <row r="11" spans="1:13" ht="21.75" customHeight="1" x14ac:dyDescent="0.2">
      <c r="A11" s="8" t="s">
        <v>112</v>
      </c>
      <c r="C11" s="9">
        <v>1358000</v>
      </c>
      <c r="E11" s="9">
        <v>1000000</v>
      </c>
      <c r="G11" s="9">
        <v>900000</v>
      </c>
      <c r="I11" s="25">
        <v>-0.1</v>
      </c>
      <c r="K11" s="9">
        <v>1221535428750</v>
      </c>
      <c r="M11" s="23" t="s">
        <v>235</v>
      </c>
    </row>
    <row r="12" spans="1:13" ht="21.75" customHeight="1" x14ac:dyDescent="0.2">
      <c r="A12" s="8" t="s">
        <v>96</v>
      </c>
      <c r="C12" s="9">
        <v>3275000</v>
      </c>
      <c r="E12" s="9">
        <v>1000000</v>
      </c>
      <c r="G12" s="9">
        <v>900000</v>
      </c>
      <c r="I12" s="25">
        <v>-0.1</v>
      </c>
      <c r="K12" s="9">
        <v>2945897296875</v>
      </c>
      <c r="M12" s="23" t="s">
        <v>235</v>
      </c>
    </row>
    <row r="13" spans="1:13" ht="21.75" customHeight="1" x14ac:dyDescent="0.2">
      <c r="A13" s="8" t="s">
        <v>121</v>
      </c>
      <c r="C13" s="9">
        <v>810000</v>
      </c>
      <c r="E13" s="9">
        <v>1000000</v>
      </c>
      <c r="G13" s="9">
        <v>900000</v>
      </c>
      <c r="I13" s="25">
        <v>-0.1</v>
      </c>
      <c r="K13" s="9">
        <v>728603606250</v>
      </c>
      <c r="M13" s="23" t="s">
        <v>235</v>
      </c>
    </row>
    <row r="14" spans="1:13" ht="21.75" customHeight="1" x14ac:dyDescent="0.2">
      <c r="A14" s="8" t="s">
        <v>118</v>
      </c>
      <c r="C14" s="9">
        <v>250000</v>
      </c>
      <c r="E14" s="9">
        <v>1000000</v>
      </c>
      <c r="G14" s="9">
        <v>1000000</v>
      </c>
      <c r="I14" s="25">
        <v>0</v>
      </c>
      <c r="K14" s="9">
        <v>249864062500</v>
      </c>
      <c r="M14" s="23" t="s">
        <v>235</v>
      </c>
    </row>
    <row r="15" spans="1:13" ht="21.75" customHeight="1" x14ac:dyDescent="0.2">
      <c r="A15" s="8" t="s">
        <v>144</v>
      </c>
      <c r="C15" s="9">
        <v>1095000</v>
      </c>
      <c r="E15" s="9">
        <v>870260</v>
      </c>
      <c r="G15" s="9">
        <v>828189</v>
      </c>
      <c r="I15" s="25">
        <v>-4.8300000000000003E-2</v>
      </c>
      <c r="K15" s="9">
        <v>906373846093</v>
      </c>
      <c r="M15" s="23" t="s">
        <v>236</v>
      </c>
    </row>
    <row r="16" spans="1:13" ht="21.75" customHeight="1" x14ac:dyDescent="0.2">
      <c r="A16" s="8" t="s">
        <v>115</v>
      </c>
      <c r="C16" s="9">
        <v>1700000</v>
      </c>
      <c r="E16" s="9">
        <v>1000000</v>
      </c>
      <c r="G16" s="9">
        <v>1000000</v>
      </c>
      <c r="I16" s="25">
        <v>0</v>
      </c>
      <c r="K16" s="9">
        <v>1699075625000</v>
      </c>
      <c r="M16" s="23" t="s">
        <v>235</v>
      </c>
    </row>
    <row r="17" spans="1:13" ht="21.75" customHeight="1" x14ac:dyDescent="0.2">
      <c r="A17" s="8" t="s">
        <v>147</v>
      </c>
      <c r="C17" s="9">
        <v>2940000</v>
      </c>
      <c r="E17" s="9">
        <v>801400</v>
      </c>
      <c r="G17" s="9">
        <v>805591</v>
      </c>
      <c r="I17" s="25">
        <v>5.1999999999999998E-3</v>
      </c>
      <c r="K17" s="9">
        <v>2367149702087</v>
      </c>
      <c r="M17" s="23" t="s">
        <v>236</v>
      </c>
    </row>
    <row r="18" spans="1:13" ht="21.75" customHeight="1" x14ac:dyDescent="0.2">
      <c r="A18" s="11" t="s">
        <v>150</v>
      </c>
      <c r="C18" s="13">
        <v>1300000</v>
      </c>
      <c r="E18" s="13">
        <v>850660</v>
      </c>
      <c r="G18" s="13">
        <v>851907</v>
      </c>
      <c r="I18" s="26">
        <v>1.5E-3</v>
      </c>
      <c r="K18" s="13">
        <v>1106876908239</v>
      </c>
      <c r="M18" s="23" t="s">
        <v>236</v>
      </c>
    </row>
    <row r="19" spans="1:13" ht="21.75" customHeight="1" x14ac:dyDescent="0.2">
      <c r="A19" s="15" t="s">
        <v>67</v>
      </c>
      <c r="C19" s="16">
        <v>15195200</v>
      </c>
      <c r="E19" s="16"/>
      <c r="G19" s="16"/>
      <c r="I19" s="16"/>
      <c r="K19" s="16">
        <v>13587097880923</v>
      </c>
      <c r="M19" s="16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2"/>
  <sheetViews>
    <sheetView rightToLeft="1" view="pageBreakPreview" zoomScale="60" zoomScaleNormal="100" workbookViewId="0">
      <selection activeCell="U1" sqref="U1"/>
    </sheetView>
  </sheetViews>
  <sheetFormatPr defaultRowHeight="12.75" x14ac:dyDescent="0.2"/>
  <cols>
    <col min="1" max="1" width="6.28515625" bestFit="1" customWidth="1"/>
    <col min="2" max="2" width="28.5703125" customWidth="1"/>
    <col min="3" max="3" width="1.28515625" customWidth="1"/>
    <col min="4" max="4" width="19.85546875" bestFit="1" customWidth="1"/>
    <col min="5" max="5" width="1.28515625" customWidth="1"/>
    <col min="6" max="6" width="19" bestFit="1" customWidth="1"/>
    <col min="7" max="7" width="1.28515625" customWidth="1"/>
    <col min="8" max="8" width="19" bestFit="1" customWidth="1"/>
    <col min="9" max="9" width="1.28515625" customWidth="1"/>
    <col min="10" max="10" width="19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21.75" customHeight="1" x14ac:dyDescent="0.2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ht="14.45" customHeight="1" x14ac:dyDescent="0.2"/>
    <row r="5" spans="1:12" ht="14.45" customHeight="1" x14ac:dyDescent="0.2">
      <c r="A5" s="1" t="s">
        <v>161</v>
      </c>
      <c r="B5" s="68" t="s">
        <v>162</v>
      </c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1:12" ht="14.45" customHeight="1" x14ac:dyDescent="0.2">
      <c r="D6" s="27" t="s">
        <v>7</v>
      </c>
      <c r="F6" s="70" t="s">
        <v>8</v>
      </c>
      <c r="G6" s="70"/>
      <c r="H6" s="70"/>
      <c r="J6" s="27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70" t="s">
        <v>163</v>
      </c>
      <c r="B8" s="70"/>
      <c r="D8" s="27" t="s">
        <v>164</v>
      </c>
      <c r="F8" s="27" t="s">
        <v>165</v>
      </c>
      <c r="H8" s="27" t="s">
        <v>166</v>
      </c>
      <c r="J8" s="27" t="s">
        <v>164</v>
      </c>
      <c r="L8" s="27" t="s">
        <v>18</v>
      </c>
    </row>
    <row r="9" spans="1:12" ht="21.75" customHeight="1" x14ac:dyDescent="0.2">
      <c r="A9" s="36" t="s">
        <v>237</v>
      </c>
      <c r="B9" s="36"/>
      <c r="D9" s="28">
        <v>3760471606514</v>
      </c>
      <c r="E9" s="29"/>
      <c r="F9" s="30">
        <v>1256775469303</v>
      </c>
      <c r="G9" s="29"/>
      <c r="H9" s="28">
        <v>1420104005000</v>
      </c>
      <c r="I9" s="29"/>
      <c r="J9" s="28">
        <v>3597143070817</v>
      </c>
      <c r="L9" s="31">
        <v>9.8900000000000016E-2</v>
      </c>
    </row>
    <row r="10" spans="1:12" ht="21.75" customHeight="1" x14ac:dyDescent="0.2">
      <c r="A10" s="37" t="s">
        <v>238</v>
      </c>
      <c r="B10" s="37"/>
      <c r="D10" s="30">
        <v>3534793892188</v>
      </c>
      <c r="E10" s="29"/>
      <c r="F10" s="30">
        <v>162889777560</v>
      </c>
      <c r="G10" s="29"/>
      <c r="H10" s="30">
        <v>138303375000</v>
      </c>
      <c r="I10" s="29"/>
      <c r="J10" s="30">
        <v>3559380294748</v>
      </c>
      <c r="L10" s="32">
        <v>0.10639999999999999</v>
      </c>
    </row>
    <row r="11" spans="1:12" ht="21.75" customHeight="1" x14ac:dyDescent="0.2">
      <c r="A11" s="37" t="s">
        <v>239</v>
      </c>
      <c r="B11" s="37"/>
      <c r="D11" s="30">
        <v>3604572204928</v>
      </c>
      <c r="E11" s="29"/>
      <c r="F11" s="30">
        <v>4015342749558</v>
      </c>
      <c r="G11" s="29"/>
      <c r="H11" s="30">
        <v>4782399483989</v>
      </c>
      <c r="I11" s="29"/>
      <c r="J11" s="30">
        <v>2837515470497</v>
      </c>
      <c r="L11" s="32">
        <v>8.4800000000000014E-2</v>
      </c>
    </row>
    <row r="12" spans="1:12" ht="21.75" customHeight="1" x14ac:dyDescent="0.2">
      <c r="A12" s="37" t="s">
        <v>240</v>
      </c>
      <c r="B12" s="37"/>
      <c r="D12" s="30">
        <v>105683853</v>
      </c>
      <c r="E12" s="29"/>
      <c r="F12" s="30">
        <v>12268434317</v>
      </c>
      <c r="G12" s="29"/>
      <c r="H12" s="30">
        <v>12371005000</v>
      </c>
      <c r="I12" s="29"/>
      <c r="J12" s="30">
        <v>3113170</v>
      </c>
      <c r="L12" s="32">
        <v>0</v>
      </c>
    </row>
    <row r="13" spans="1:12" ht="21.75" customHeight="1" x14ac:dyDescent="0.2">
      <c r="A13" s="37" t="s">
        <v>241</v>
      </c>
      <c r="B13" s="37"/>
      <c r="D13" s="30">
        <v>282433805</v>
      </c>
      <c r="E13" s="29"/>
      <c r="F13" s="30">
        <v>1155509</v>
      </c>
      <c r="G13" s="29"/>
      <c r="H13" s="30">
        <v>1260000</v>
      </c>
      <c r="I13" s="29"/>
      <c r="J13" s="30">
        <v>282329314</v>
      </c>
      <c r="L13" s="32">
        <v>0</v>
      </c>
    </row>
    <row r="14" spans="1:12" ht="21.75" customHeight="1" x14ac:dyDescent="0.2">
      <c r="A14" s="37" t="s">
        <v>242</v>
      </c>
      <c r="B14" s="37"/>
      <c r="D14" s="30">
        <v>86772435</v>
      </c>
      <c r="E14" s="29"/>
      <c r="F14" s="30">
        <v>355145</v>
      </c>
      <c r="G14" s="29"/>
      <c r="H14" s="30">
        <v>1260000</v>
      </c>
      <c r="I14" s="29"/>
      <c r="J14" s="30">
        <v>85867580</v>
      </c>
      <c r="L14" s="32">
        <v>0</v>
      </c>
    </row>
    <row r="15" spans="1:12" ht="21.75" customHeight="1" x14ac:dyDescent="0.2">
      <c r="A15" s="37" t="s">
        <v>243</v>
      </c>
      <c r="B15" s="37"/>
      <c r="D15" s="30">
        <v>743510604443</v>
      </c>
      <c r="E15" s="29"/>
      <c r="F15" s="30">
        <v>23463396887</v>
      </c>
      <c r="G15" s="29"/>
      <c r="H15" s="30">
        <v>22900750000</v>
      </c>
      <c r="I15" s="29"/>
      <c r="J15" s="30">
        <v>744073251330</v>
      </c>
      <c r="L15" s="32">
        <v>2.2200000000000001E-2</v>
      </c>
    </row>
    <row r="16" spans="1:12" ht="21.75" customHeight="1" x14ac:dyDescent="0.2">
      <c r="A16" s="37" t="s">
        <v>244</v>
      </c>
      <c r="B16" s="37"/>
      <c r="D16" s="30">
        <v>14861997379</v>
      </c>
      <c r="E16" s="29"/>
      <c r="F16" s="30">
        <v>3173157425342</v>
      </c>
      <c r="G16" s="29"/>
      <c r="H16" s="30">
        <v>3187142009095</v>
      </c>
      <c r="I16" s="29"/>
      <c r="J16" s="30">
        <v>877413626</v>
      </c>
      <c r="L16" s="32">
        <v>0</v>
      </c>
    </row>
    <row r="17" spans="1:12" ht="21.75" customHeight="1" x14ac:dyDescent="0.2">
      <c r="A17" s="37" t="s">
        <v>245</v>
      </c>
      <c r="B17" s="37"/>
      <c r="D17" s="30">
        <v>4339770370</v>
      </c>
      <c r="E17" s="29"/>
      <c r="F17" s="30">
        <v>176663597684</v>
      </c>
      <c r="G17" s="29"/>
      <c r="H17" s="30">
        <v>167903430000</v>
      </c>
      <c r="I17" s="29"/>
      <c r="J17" s="30">
        <v>13099938054</v>
      </c>
      <c r="L17" s="32">
        <v>0</v>
      </c>
    </row>
    <row r="18" spans="1:12" ht="21.75" customHeight="1" x14ac:dyDescent="0.2">
      <c r="A18" s="37" t="s">
        <v>246</v>
      </c>
      <c r="B18" s="37"/>
      <c r="D18" s="30">
        <v>30603430</v>
      </c>
      <c r="E18" s="29"/>
      <c r="F18" s="30">
        <v>125253</v>
      </c>
      <c r="G18" s="29"/>
      <c r="H18" s="30">
        <v>1260000</v>
      </c>
      <c r="I18" s="29"/>
      <c r="J18" s="30">
        <v>29468683</v>
      </c>
      <c r="L18" s="32">
        <v>0</v>
      </c>
    </row>
    <row r="19" spans="1:12" ht="21.75" customHeight="1" x14ac:dyDescent="0.2">
      <c r="A19" s="37" t="s">
        <v>247</v>
      </c>
      <c r="B19" s="37"/>
      <c r="D19" s="30">
        <v>14558995015</v>
      </c>
      <c r="E19" s="29"/>
      <c r="F19" s="30">
        <v>202708223746</v>
      </c>
      <c r="G19" s="29"/>
      <c r="H19" s="30">
        <v>205102450000</v>
      </c>
      <c r="I19" s="29"/>
      <c r="J19" s="30">
        <v>12164768761</v>
      </c>
      <c r="L19" s="32">
        <v>4.0000000000000002E-4</v>
      </c>
    </row>
    <row r="20" spans="1:12" ht="21.75" customHeight="1" x14ac:dyDescent="0.2">
      <c r="A20" s="37" t="s">
        <v>248</v>
      </c>
      <c r="B20" s="37"/>
      <c r="D20" s="30">
        <v>500002094710</v>
      </c>
      <c r="E20" s="29"/>
      <c r="F20" s="30">
        <v>9246581361</v>
      </c>
      <c r="G20" s="29"/>
      <c r="H20" s="30">
        <v>9201005000</v>
      </c>
      <c r="I20" s="29"/>
      <c r="J20" s="30">
        <v>500047671071</v>
      </c>
      <c r="L20" s="32">
        <v>1.49E-2</v>
      </c>
    </row>
    <row r="21" spans="1:12" ht="21.75" customHeight="1" thickBot="1" x14ac:dyDescent="0.25">
      <c r="A21" s="59" t="s">
        <v>67</v>
      </c>
      <c r="B21" s="59"/>
      <c r="D21" s="33">
        <f>SUM(D9:D20)</f>
        <v>12177616659070</v>
      </c>
      <c r="E21" s="29"/>
      <c r="F21" s="33">
        <f>SUM(F9:F20)</f>
        <v>9032517291665</v>
      </c>
      <c r="G21" s="29"/>
      <c r="H21" s="33">
        <f>SUM(H9:H20)</f>
        <v>9945431293084</v>
      </c>
      <c r="I21" s="29"/>
      <c r="J21" s="33">
        <f>SUM(J9:J20)</f>
        <v>11264702657651</v>
      </c>
      <c r="L21" s="33">
        <f>SUM(L9:L20)</f>
        <v>0.32760000000000006</v>
      </c>
    </row>
    <row r="22" spans="1:12" ht="13.5" thickTop="1" x14ac:dyDescent="0.2"/>
  </sheetData>
  <mergeCells count="7">
    <mergeCell ref="A21:B21"/>
    <mergeCell ref="A8:B8"/>
    <mergeCell ref="A1:L1"/>
    <mergeCell ref="A2:L2"/>
    <mergeCell ref="A3:L3"/>
    <mergeCell ref="B5:L5"/>
    <mergeCell ref="F6:H6"/>
  </mergeCells>
  <pageMargins left="0.39" right="0.39" top="0.39" bottom="0.39" header="0" footer="0"/>
  <pageSetup scale="9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="60" zoomScaleNormal="100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21.75" customHeight="1" x14ac:dyDescent="0.2">
      <c r="A2" s="57" t="s">
        <v>167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ht="14.45" customHeight="1" x14ac:dyDescent="0.2"/>
    <row r="5" spans="1:10" ht="29.1" customHeight="1" x14ac:dyDescent="0.2">
      <c r="A5" s="1" t="s">
        <v>168</v>
      </c>
      <c r="B5" s="68" t="s">
        <v>169</v>
      </c>
      <c r="C5" s="68"/>
      <c r="D5" s="68"/>
      <c r="E5" s="68"/>
      <c r="F5" s="68"/>
      <c r="G5" s="68"/>
      <c r="H5" s="68"/>
      <c r="I5" s="68"/>
      <c r="J5" s="68"/>
    </row>
    <row r="6" spans="1:10" ht="14.45" customHeight="1" x14ac:dyDescent="0.2"/>
    <row r="7" spans="1:10" ht="14.45" customHeight="1" x14ac:dyDescent="0.2">
      <c r="A7" s="65" t="s">
        <v>170</v>
      </c>
      <c r="B7" s="65"/>
      <c r="D7" s="2" t="s">
        <v>171</v>
      </c>
      <c r="F7" s="2" t="s">
        <v>164</v>
      </c>
      <c r="H7" s="2" t="s">
        <v>172</v>
      </c>
      <c r="J7" s="2" t="s">
        <v>173</v>
      </c>
    </row>
    <row r="8" spans="1:10" ht="21.75" customHeight="1" x14ac:dyDescent="0.2">
      <c r="A8" s="66" t="s">
        <v>174</v>
      </c>
      <c r="B8" s="66"/>
      <c r="D8" s="5" t="s">
        <v>175</v>
      </c>
      <c r="F8" s="6">
        <v>395577464</v>
      </c>
      <c r="H8" s="7">
        <v>0.05</v>
      </c>
      <c r="J8" s="7">
        <v>0</v>
      </c>
    </row>
    <row r="9" spans="1:10" ht="21.75" customHeight="1" x14ac:dyDescent="0.2">
      <c r="A9" s="60" t="s">
        <v>176</v>
      </c>
      <c r="B9" s="60"/>
      <c r="D9" s="8" t="s">
        <v>177</v>
      </c>
      <c r="F9" s="9">
        <v>23750160888</v>
      </c>
      <c r="H9" s="10">
        <v>2.85</v>
      </c>
      <c r="J9" s="10">
        <v>7.0000000000000007E-2</v>
      </c>
    </row>
    <row r="10" spans="1:10" ht="21.75" customHeight="1" x14ac:dyDescent="0.2">
      <c r="A10" s="60" t="s">
        <v>178</v>
      </c>
      <c r="B10" s="60"/>
      <c r="D10" s="8" t="s">
        <v>179</v>
      </c>
      <c r="F10" s="9">
        <v>496313785579</v>
      </c>
      <c r="H10" s="10">
        <v>59.59</v>
      </c>
      <c r="J10" s="10">
        <v>1.48</v>
      </c>
    </row>
    <row r="11" spans="1:10" ht="21.75" customHeight="1" x14ac:dyDescent="0.2">
      <c r="A11" s="60" t="s">
        <v>180</v>
      </c>
      <c r="B11" s="60"/>
      <c r="D11" s="8" t="s">
        <v>181</v>
      </c>
      <c r="F11" s="9">
        <v>311338202454</v>
      </c>
      <c r="H11" s="10">
        <v>37.380000000000003</v>
      </c>
      <c r="J11" s="10">
        <v>0.93</v>
      </c>
    </row>
    <row r="12" spans="1:10" ht="21.75" customHeight="1" x14ac:dyDescent="0.2">
      <c r="A12" s="62" t="s">
        <v>182</v>
      </c>
      <c r="B12" s="62"/>
      <c r="D12" s="11" t="s">
        <v>183</v>
      </c>
      <c r="F12" s="13">
        <v>882798903</v>
      </c>
      <c r="H12" s="14">
        <v>0.11</v>
      </c>
      <c r="J12" s="14">
        <v>0</v>
      </c>
    </row>
    <row r="13" spans="1:10" ht="21.75" customHeight="1" x14ac:dyDescent="0.2">
      <c r="A13" s="59" t="s">
        <v>67</v>
      </c>
      <c r="B13" s="59"/>
      <c r="D13" s="16"/>
      <c r="F13" s="16">
        <v>832680525288</v>
      </c>
      <c r="H13" s="17">
        <v>99.98</v>
      </c>
      <c r="J13" s="17">
        <v>2.48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57"/>
  <sheetViews>
    <sheetView rightToLeft="1" view="pageBreakPreview" topLeftCell="A22" zoomScale="60" zoomScaleNormal="100" workbookViewId="0">
      <selection activeCell="A13" sqref="A1:XFD1048576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5.85546875" bestFit="1" customWidth="1"/>
    <col min="5" max="5" width="1.28515625" customWidth="1"/>
    <col min="6" max="6" width="17.28515625" bestFit="1" customWidth="1"/>
    <col min="7" max="7" width="1.28515625" customWidth="1"/>
    <col min="8" max="8" width="14.140625" bestFit="1" customWidth="1"/>
    <col min="9" max="9" width="1.28515625" customWidth="1"/>
    <col min="10" max="10" width="17.28515625" bestFit="1" customWidth="1"/>
    <col min="11" max="11" width="1.28515625" customWidth="1"/>
    <col min="12" max="12" width="18.7109375" bestFit="1" customWidth="1"/>
    <col min="13" max="13" width="1.28515625" customWidth="1"/>
    <col min="14" max="14" width="15.85546875" bestFit="1" customWidth="1"/>
    <col min="15" max="16" width="1.28515625" customWidth="1"/>
    <col min="17" max="17" width="17.28515625" bestFit="1" customWidth="1"/>
    <col min="18" max="18" width="1.28515625" customWidth="1"/>
    <col min="19" max="19" width="14.140625" bestFit="1" customWidth="1"/>
    <col min="20" max="20" width="1.28515625" customWidth="1"/>
    <col min="21" max="21" width="17.28515625" bestFit="1" customWidth="1"/>
    <col min="22" max="22" width="1.28515625" customWidth="1"/>
    <col min="23" max="23" width="18.7109375" bestFit="1" customWidth="1"/>
    <col min="24" max="24" width="0.28515625" customWidth="1"/>
  </cols>
  <sheetData>
    <row r="1" spans="1:23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pans="1:23" ht="21.75" customHeight="1" x14ac:dyDescent="0.2">
      <c r="A2" s="57" t="s">
        <v>167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3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</row>
    <row r="4" spans="1:23" ht="14.45" customHeight="1" x14ac:dyDescent="0.2"/>
    <row r="5" spans="1:23" ht="14.45" customHeight="1" x14ac:dyDescent="0.2">
      <c r="A5" s="1" t="s">
        <v>184</v>
      </c>
      <c r="B5" s="68" t="s">
        <v>185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</row>
    <row r="6" spans="1:23" ht="14.45" customHeight="1" x14ac:dyDescent="0.2">
      <c r="D6" s="65" t="s">
        <v>186</v>
      </c>
      <c r="E6" s="65"/>
      <c r="F6" s="65"/>
      <c r="G6" s="65"/>
      <c r="H6" s="65"/>
      <c r="I6" s="65"/>
      <c r="J6" s="65"/>
      <c r="K6" s="65"/>
      <c r="L6" s="65"/>
      <c r="N6" s="65" t="s">
        <v>187</v>
      </c>
      <c r="O6" s="65"/>
      <c r="P6" s="65"/>
      <c r="Q6" s="65"/>
      <c r="R6" s="65"/>
      <c r="S6" s="65"/>
      <c r="T6" s="65"/>
      <c r="U6" s="65"/>
      <c r="V6" s="65"/>
      <c r="W6" s="65"/>
    </row>
    <row r="7" spans="1:23" ht="14.45" customHeight="1" x14ac:dyDescent="0.2">
      <c r="D7" s="3"/>
      <c r="E7" s="3"/>
      <c r="F7" s="3"/>
      <c r="G7" s="3"/>
      <c r="H7" s="3"/>
      <c r="I7" s="3"/>
      <c r="J7" s="64" t="s">
        <v>67</v>
      </c>
      <c r="K7" s="64"/>
      <c r="L7" s="64"/>
      <c r="N7" s="3"/>
      <c r="O7" s="3"/>
      <c r="P7" s="3"/>
      <c r="Q7" s="3"/>
      <c r="R7" s="3"/>
      <c r="S7" s="3"/>
      <c r="T7" s="3"/>
      <c r="U7" s="64" t="s">
        <v>67</v>
      </c>
      <c r="V7" s="64"/>
      <c r="W7" s="64"/>
    </row>
    <row r="8" spans="1:23" ht="14.45" customHeight="1" x14ac:dyDescent="0.2">
      <c r="A8" s="65" t="s">
        <v>188</v>
      </c>
      <c r="B8" s="65"/>
      <c r="D8" s="2" t="s">
        <v>189</v>
      </c>
      <c r="F8" s="2" t="s">
        <v>190</v>
      </c>
      <c r="H8" s="2" t="s">
        <v>191</v>
      </c>
      <c r="J8" s="4" t="s">
        <v>164</v>
      </c>
      <c r="K8" s="3"/>
      <c r="L8" s="4" t="s">
        <v>172</v>
      </c>
      <c r="N8" s="2" t="s">
        <v>189</v>
      </c>
      <c r="P8" s="65" t="s">
        <v>190</v>
      </c>
      <c r="Q8" s="65"/>
      <c r="S8" s="2" t="s">
        <v>191</v>
      </c>
      <c r="U8" s="4" t="s">
        <v>164</v>
      </c>
      <c r="V8" s="3"/>
      <c r="W8" s="4" t="s">
        <v>172</v>
      </c>
    </row>
    <row r="9" spans="1:23" ht="21.75" customHeight="1" x14ac:dyDescent="0.2">
      <c r="A9" s="66" t="s">
        <v>57</v>
      </c>
      <c r="B9" s="66"/>
      <c r="D9" s="6">
        <v>0</v>
      </c>
      <c r="F9" s="6">
        <v>6854648</v>
      </c>
      <c r="H9" s="6">
        <v>-57509186</v>
      </c>
      <c r="J9" s="6">
        <v>-50654538</v>
      </c>
      <c r="L9" s="7">
        <v>-0.01</v>
      </c>
      <c r="N9" s="6">
        <v>0</v>
      </c>
      <c r="P9" s="67">
        <v>6854648</v>
      </c>
      <c r="Q9" s="67"/>
      <c r="S9" s="6">
        <v>-57509186</v>
      </c>
      <c r="U9" s="6">
        <v>-50654538</v>
      </c>
      <c r="W9" s="7">
        <v>-0.01</v>
      </c>
    </row>
    <row r="10" spans="1:23" ht="21.75" customHeight="1" x14ac:dyDescent="0.2">
      <c r="A10" s="60" t="s">
        <v>22</v>
      </c>
      <c r="B10" s="60"/>
      <c r="D10" s="9">
        <v>0</v>
      </c>
      <c r="F10" s="9">
        <v>259856035</v>
      </c>
      <c r="H10" s="9">
        <v>-271965462</v>
      </c>
      <c r="J10" s="9">
        <v>-12109427</v>
      </c>
      <c r="L10" s="10">
        <v>0</v>
      </c>
      <c r="N10" s="9">
        <v>0</v>
      </c>
      <c r="P10" s="61">
        <v>259856035</v>
      </c>
      <c r="Q10" s="61"/>
      <c r="S10" s="9">
        <v>-271965462</v>
      </c>
      <c r="U10" s="9">
        <v>-12109427</v>
      </c>
      <c r="W10" s="10">
        <v>0</v>
      </c>
    </row>
    <row r="11" spans="1:23" ht="21.75" customHeight="1" x14ac:dyDescent="0.2">
      <c r="A11" s="60" t="s">
        <v>25</v>
      </c>
      <c r="B11" s="60"/>
      <c r="D11" s="9">
        <v>41868608510</v>
      </c>
      <c r="F11" s="9">
        <v>6254688478</v>
      </c>
      <c r="H11" s="9">
        <v>0</v>
      </c>
      <c r="J11" s="9">
        <v>48123296988</v>
      </c>
      <c r="L11" s="10">
        <v>5.78</v>
      </c>
      <c r="N11" s="9">
        <v>41868608510</v>
      </c>
      <c r="P11" s="61">
        <v>6254688478</v>
      </c>
      <c r="Q11" s="61"/>
      <c r="S11" s="9">
        <v>0</v>
      </c>
      <c r="U11" s="9">
        <v>48123296988</v>
      </c>
      <c r="W11" s="10">
        <v>5.78</v>
      </c>
    </row>
    <row r="12" spans="1:23" ht="21.75" customHeight="1" x14ac:dyDescent="0.2">
      <c r="A12" s="60" t="s">
        <v>56</v>
      </c>
      <c r="B12" s="60"/>
      <c r="D12" s="9">
        <v>0</v>
      </c>
      <c r="F12" s="9">
        <v>3780578688</v>
      </c>
      <c r="H12" s="9">
        <v>0</v>
      </c>
      <c r="J12" s="9">
        <v>3780578688</v>
      </c>
      <c r="L12" s="10">
        <v>0.45</v>
      </c>
      <c r="N12" s="9">
        <v>0</v>
      </c>
      <c r="P12" s="61">
        <v>3780578688</v>
      </c>
      <c r="Q12" s="61"/>
      <c r="S12" s="9">
        <v>0</v>
      </c>
      <c r="U12" s="9">
        <v>3780578688</v>
      </c>
      <c r="W12" s="10">
        <v>0.45</v>
      </c>
    </row>
    <row r="13" spans="1:23" ht="21.75" customHeight="1" x14ac:dyDescent="0.2">
      <c r="A13" s="60" t="s">
        <v>37</v>
      </c>
      <c r="B13" s="60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0</v>
      </c>
      <c r="P13" s="61">
        <v>0</v>
      </c>
      <c r="Q13" s="61"/>
      <c r="S13" s="9">
        <v>0</v>
      </c>
      <c r="U13" s="9">
        <v>0</v>
      </c>
      <c r="W13" s="10">
        <v>0</v>
      </c>
    </row>
    <row r="14" spans="1:23" ht="21.75" customHeight="1" x14ac:dyDescent="0.2">
      <c r="A14" s="60" t="s">
        <v>38</v>
      </c>
      <c r="B14" s="60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0</v>
      </c>
      <c r="P14" s="61">
        <v>0</v>
      </c>
      <c r="Q14" s="61"/>
      <c r="S14" s="9">
        <v>0</v>
      </c>
      <c r="U14" s="9">
        <v>0</v>
      </c>
      <c r="W14" s="10">
        <v>0</v>
      </c>
    </row>
    <row r="15" spans="1:23" ht="21.75" customHeight="1" x14ac:dyDescent="0.2">
      <c r="A15" s="60" t="s">
        <v>30</v>
      </c>
      <c r="B15" s="60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61">
        <v>0</v>
      </c>
      <c r="Q15" s="61"/>
      <c r="S15" s="9">
        <v>0</v>
      </c>
      <c r="U15" s="9">
        <v>0</v>
      </c>
      <c r="W15" s="10">
        <v>0</v>
      </c>
    </row>
    <row r="16" spans="1:23" ht="21.75" customHeight="1" x14ac:dyDescent="0.2">
      <c r="A16" s="60" t="s">
        <v>31</v>
      </c>
      <c r="B16" s="60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61">
        <v>0</v>
      </c>
      <c r="Q16" s="61"/>
      <c r="S16" s="9">
        <v>0</v>
      </c>
      <c r="U16" s="9">
        <v>0</v>
      </c>
      <c r="W16" s="10">
        <v>0</v>
      </c>
    </row>
    <row r="17" spans="1:23" ht="21.75" customHeight="1" x14ac:dyDescent="0.2">
      <c r="A17" s="60" t="s">
        <v>26</v>
      </c>
      <c r="B17" s="60"/>
      <c r="D17" s="9">
        <v>0</v>
      </c>
      <c r="F17" s="9">
        <v>45050</v>
      </c>
      <c r="H17" s="9">
        <v>0</v>
      </c>
      <c r="J17" s="9">
        <v>45050</v>
      </c>
      <c r="L17" s="10">
        <v>0</v>
      </c>
      <c r="N17" s="9">
        <v>0</v>
      </c>
      <c r="P17" s="61">
        <v>45050</v>
      </c>
      <c r="Q17" s="61"/>
      <c r="S17" s="9">
        <v>0</v>
      </c>
      <c r="U17" s="9">
        <v>45050</v>
      </c>
      <c r="W17" s="10">
        <v>0</v>
      </c>
    </row>
    <row r="18" spans="1:23" ht="21.75" customHeight="1" x14ac:dyDescent="0.2">
      <c r="A18" s="60" t="s">
        <v>54</v>
      </c>
      <c r="B18" s="60"/>
      <c r="D18" s="9">
        <v>0</v>
      </c>
      <c r="F18" s="9">
        <v>300499255</v>
      </c>
      <c r="H18" s="9">
        <v>0</v>
      </c>
      <c r="J18" s="9">
        <v>300499255</v>
      </c>
      <c r="L18" s="10">
        <v>0.04</v>
      </c>
      <c r="N18" s="9">
        <v>0</v>
      </c>
      <c r="P18" s="61">
        <v>300499255</v>
      </c>
      <c r="Q18" s="61"/>
      <c r="S18" s="9">
        <v>0</v>
      </c>
      <c r="U18" s="9">
        <v>300499255</v>
      </c>
      <c r="W18" s="10">
        <v>0.04</v>
      </c>
    </row>
    <row r="19" spans="1:23" ht="21.75" customHeight="1" x14ac:dyDescent="0.2">
      <c r="A19" s="60" t="s">
        <v>61</v>
      </c>
      <c r="B19" s="60"/>
      <c r="D19" s="9">
        <v>0</v>
      </c>
      <c r="F19" s="9">
        <v>-314683944</v>
      </c>
      <c r="H19" s="9">
        <v>0</v>
      </c>
      <c r="J19" s="9">
        <v>-314683944</v>
      </c>
      <c r="L19" s="10">
        <v>-0.04</v>
      </c>
      <c r="N19" s="9">
        <v>0</v>
      </c>
      <c r="P19" s="61">
        <v>-314683944</v>
      </c>
      <c r="Q19" s="61"/>
      <c r="S19" s="9">
        <v>0</v>
      </c>
      <c r="U19" s="9">
        <v>-314683944</v>
      </c>
      <c r="W19" s="10">
        <v>-0.04</v>
      </c>
    </row>
    <row r="20" spans="1:23" ht="21.75" customHeight="1" x14ac:dyDescent="0.2">
      <c r="A20" s="60" t="s">
        <v>27</v>
      </c>
      <c r="B20" s="60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0</v>
      </c>
      <c r="P20" s="61">
        <v>0</v>
      </c>
      <c r="Q20" s="61"/>
      <c r="S20" s="9">
        <v>0</v>
      </c>
      <c r="U20" s="9">
        <v>0</v>
      </c>
      <c r="W20" s="10">
        <v>0</v>
      </c>
    </row>
    <row r="21" spans="1:23" ht="21.75" customHeight="1" x14ac:dyDescent="0.2">
      <c r="A21" s="60" t="s">
        <v>42</v>
      </c>
      <c r="B21" s="60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61">
        <v>0</v>
      </c>
      <c r="Q21" s="61"/>
      <c r="S21" s="9">
        <v>0</v>
      </c>
      <c r="U21" s="9">
        <v>0</v>
      </c>
      <c r="W21" s="10">
        <v>0</v>
      </c>
    </row>
    <row r="22" spans="1:23" ht="21.75" customHeight="1" x14ac:dyDescent="0.2">
      <c r="A22" s="60" t="s">
        <v>48</v>
      </c>
      <c r="B22" s="60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0</v>
      </c>
      <c r="P22" s="61">
        <v>0</v>
      </c>
      <c r="Q22" s="61"/>
      <c r="S22" s="9">
        <v>0</v>
      </c>
      <c r="U22" s="9">
        <v>0</v>
      </c>
      <c r="W22" s="10">
        <v>0</v>
      </c>
    </row>
    <row r="23" spans="1:23" ht="21.75" customHeight="1" x14ac:dyDescent="0.2">
      <c r="A23" s="60" t="s">
        <v>52</v>
      </c>
      <c r="B23" s="60"/>
      <c r="D23" s="9">
        <v>0</v>
      </c>
      <c r="F23" s="9">
        <v>326302329</v>
      </c>
      <c r="H23" s="9">
        <v>0</v>
      </c>
      <c r="J23" s="9">
        <v>326302329</v>
      </c>
      <c r="L23" s="10">
        <v>0.04</v>
      </c>
      <c r="N23" s="9">
        <v>0</v>
      </c>
      <c r="P23" s="61">
        <v>326302329</v>
      </c>
      <c r="Q23" s="61"/>
      <c r="S23" s="9">
        <v>0</v>
      </c>
      <c r="U23" s="9">
        <v>326302329</v>
      </c>
      <c r="W23" s="10">
        <v>0.04</v>
      </c>
    </row>
    <row r="24" spans="1:23" ht="21.75" customHeight="1" x14ac:dyDescent="0.2">
      <c r="A24" s="60" t="s">
        <v>20</v>
      </c>
      <c r="B24" s="60"/>
      <c r="D24" s="9">
        <v>0</v>
      </c>
      <c r="F24" s="9">
        <v>-322331728</v>
      </c>
      <c r="H24" s="9">
        <v>0</v>
      </c>
      <c r="J24" s="9">
        <v>-322331728</v>
      </c>
      <c r="L24" s="10">
        <v>-0.04</v>
      </c>
      <c r="N24" s="9">
        <v>0</v>
      </c>
      <c r="P24" s="61">
        <v>-322331728</v>
      </c>
      <c r="Q24" s="61"/>
      <c r="S24" s="9">
        <v>0</v>
      </c>
      <c r="U24" s="9">
        <v>-322331728</v>
      </c>
      <c r="W24" s="10">
        <v>-0.04</v>
      </c>
    </row>
    <row r="25" spans="1:23" ht="21.75" customHeight="1" x14ac:dyDescent="0.2">
      <c r="A25" s="60" t="s">
        <v>21</v>
      </c>
      <c r="B25" s="60"/>
      <c r="D25" s="9">
        <v>0</v>
      </c>
      <c r="F25" s="9">
        <v>114320608</v>
      </c>
      <c r="H25" s="9">
        <v>0</v>
      </c>
      <c r="J25" s="9">
        <v>114320608</v>
      </c>
      <c r="L25" s="10">
        <v>0.01</v>
      </c>
      <c r="N25" s="9">
        <v>0</v>
      </c>
      <c r="P25" s="61">
        <v>114320608</v>
      </c>
      <c r="Q25" s="61"/>
      <c r="S25" s="9">
        <v>0</v>
      </c>
      <c r="U25" s="9">
        <v>114320608</v>
      </c>
      <c r="W25" s="10">
        <v>0.01</v>
      </c>
    </row>
    <row r="26" spans="1:23" ht="21.75" customHeight="1" x14ac:dyDescent="0.2">
      <c r="A26" s="60" t="s">
        <v>34</v>
      </c>
      <c r="B26" s="60"/>
      <c r="D26" s="9">
        <v>0</v>
      </c>
      <c r="F26" s="9">
        <v>304635081</v>
      </c>
      <c r="H26" s="9">
        <v>0</v>
      </c>
      <c r="J26" s="9">
        <v>304635081</v>
      </c>
      <c r="L26" s="10">
        <v>0.04</v>
      </c>
      <c r="N26" s="9">
        <v>0</v>
      </c>
      <c r="P26" s="61">
        <v>304635081</v>
      </c>
      <c r="Q26" s="61"/>
      <c r="S26" s="9">
        <v>0</v>
      </c>
      <c r="U26" s="9">
        <v>304635081</v>
      </c>
      <c r="W26" s="10">
        <v>0.04</v>
      </c>
    </row>
    <row r="27" spans="1:23" ht="21.75" customHeight="1" x14ac:dyDescent="0.2">
      <c r="A27" s="60" t="s">
        <v>41</v>
      </c>
      <c r="B27" s="60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0</v>
      </c>
      <c r="P27" s="61">
        <v>0</v>
      </c>
      <c r="Q27" s="61"/>
      <c r="S27" s="9">
        <v>0</v>
      </c>
      <c r="U27" s="9">
        <v>0</v>
      </c>
      <c r="W27" s="10">
        <v>0</v>
      </c>
    </row>
    <row r="28" spans="1:23" ht="21.75" customHeight="1" x14ac:dyDescent="0.2">
      <c r="A28" s="60" t="s">
        <v>43</v>
      </c>
      <c r="B28" s="60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0</v>
      </c>
      <c r="P28" s="61">
        <v>0</v>
      </c>
      <c r="Q28" s="61"/>
      <c r="S28" s="9">
        <v>0</v>
      </c>
      <c r="U28" s="9">
        <v>0</v>
      </c>
      <c r="W28" s="10">
        <v>0</v>
      </c>
    </row>
    <row r="29" spans="1:23" ht="21.75" customHeight="1" x14ac:dyDescent="0.2">
      <c r="A29" s="60" t="s">
        <v>50</v>
      </c>
      <c r="B29" s="60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61">
        <v>0</v>
      </c>
      <c r="Q29" s="61"/>
      <c r="S29" s="9">
        <v>0</v>
      </c>
      <c r="U29" s="9">
        <v>0</v>
      </c>
      <c r="W29" s="10">
        <v>0</v>
      </c>
    </row>
    <row r="30" spans="1:23" ht="21.75" customHeight="1" x14ac:dyDescent="0.2">
      <c r="A30" s="60" t="s">
        <v>60</v>
      </c>
      <c r="B30" s="60"/>
      <c r="D30" s="9">
        <v>0</v>
      </c>
      <c r="F30" s="9">
        <v>-271126860</v>
      </c>
      <c r="H30" s="9">
        <v>0</v>
      </c>
      <c r="J30" s="9">
        <v>-271126860</v>
      </c>
      <c r="L30" s="10">
        <v>-0.03</v>
      </c>
      <c r="N30" s="9">
        <v>0</v>
      </c>
      <c r="P30" s="61">
        <v>-271126860</v>
      </c>
      <c r="Q30" s="61"/>
      <c r="S30" s="9">
        <v>0</v>
      </c>
      <c r="U30" s="9">
        <v>-271126860</v>
      </c>
      <c r="W30" s="10">
        <v>-0.03</v>
      </c>
    </row>
    <row r="31" spans="1:23" ht="21.75" customHeight="1" x14ac:dyDescent="0.2">
      <c r="A31" s="60" t="s">
        <v>23</v>
      </c>
      <c r="B31" s="60"/>
      <c r="D31" s="9">
        <v>0</v>
      </c>
      <c r="F31" s="9">
        <v>-699488825</v>
      </c>
      <c r="H31" s="9">
        <v>0</v>
      </c>
      <c r="J31" s="9">
        <v>-699488825</v>
      </c>
      <c r="L31" s="10">
        <v>-0.08</v>
      </c>
      <c r="N31" s="9">
        <v>0</v>
      </c>
      <c r="P31" s="61">
        <v>-699488825</v>
      </c>
      <c r="Q31" s="61"/>
      <c r="S31" s="9">
        <v>0</v>
      </c>
      <c r="U31" s="9">
        <v>-699488825</v>
      </c>
      <c r="W31" s="10">
        <v>-0.08</v>
      </c>
    </row>
    <row r="32" spans="1:23" ht="21.75" customHeight="1" x14ac:dyDescent="0.2">
      <c r="A32" s="60" t="s">
        <v>40</v>
      </c>
      <c r="B32" s="60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9">
        <v>0</v>
      </c>
      <c r="P32" s="61">
        <v>0</v>
      </c>
      <c r="Q32" s="61"/>
      <c r="S32" s="9">
        <v>0</v>
      </c>
      <c r="U32" s="9">
        <v>0</v>
      </c>
      <c r="W32" s="10">
        <v>0</v>
      </c>
    </row>
    <row r="33" spans="1:23" ht="21.75" customHeight="1" x14ac:dyDescent="0.2">
      <c r="A33" s="60" t="s">
        <v>45</v>
      </c>
      <c r="B33" s="60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61">
        <v>0</v>
      </c>
      <c r="Q33" s="61"/>
      <c r="S33" s="9">
        <v>0</v>
      </c>
      <c r="U33" s="9">
        <v>0</v>
      </c>
      <c r="W33" s="10">
        <v>0</v>
      </c>
    </row>
    <row r="34" spans="1:23" ht="21.75" customHeight="1" x14ac:dyDescent="0.2">
      <c r="A34" s="60" t="s">
        <v>64</v>
      </c>
      <c r="B34" s="60"/>
      <c r="D34" s="9">
        <v>0</v>
      </c>
      <c r="F34" s="9">
        <v>-51554461397</v>
      </c>
      <c r="H34" s="9">
        <v>0</v>
      </c>
      <c r="J34" s="9">
        <v>-51554461397</v>
      </c>
      <c r="L34" s="10">
        <v>-6.19</v>
      </c>
      <c r="N34" s="9">
        <v>0</v>
      </c>
      <c r="P34" s="61">
        <v>-51554461397</v>
      </c>
      <c r="Q34" s="61"/>
      <c r="S34" s="9">
        <v>0</v>
      </c>
      <c r="U34" s="9">
        <v>-51554461397</v>
      </c>
      <c r="W34" s="10">
        <v>-6.19</v>
      </c>
    </row>
    <row r="35" spans="1:23" ht="21.75" customHeight="1" x14ac:dyDescent="0.2">
      <c r="A35" s="60" t="s">
        <v>53</v>
      </c>
      <c r="B35" s="60"/>
      <c r="D35" s="9">
        <v>0</v>
      </c>
      <c r="F35" s="9">
        <v>282131028</v>
      </c>
      <c r="H35" s="9">
        <v>0</v>
      </c>
      <c r="J35" s="9">
        <v>282131028</v>
      </c>
      <c r="L35" s="10">
        <v>0.03</v>
      </c>
      <c r="N35" s="9">
        <v>0</v>
      </c>
      <c r="P35" s="61">
        <v>282131028</v>
      </c>
      <c r="Q35" s="61"/>
      <c r="S35" s="9">
        <v>0</v>
      </c>
      <c r="U35" s="9">
        <v>282131028</v>
      </c>
      <c r="W35" s="10">
        <v>0.03</v>
      </c>
    </row>
    <row r="36" spans="1:23" ht="21.75" customHeight="1" x14ac:dyDescent="0.2">
      <c r="A36" s="60" t="s">
        <v>66</v>
      </c>
      <c r="B36" s="60"/>
      <c r="D36" s="9">
        <v>0</v>
      </c>
      <c r="F36" s="9">
        <v>296820040</v>
      </c>
      <c r="H36" s="9">
        <v>0</v>
      </c>
      <c r="J36" s="9">
        <v>296820040</v>
      </c>
      <c r="L36" s="10">
        <v>0.04</v>
      </c>
      <c r="N36" s="9">
        <v>0</v>
      </c>
      <c r="P36" s="61">
        <v>296820040</v>
      </c>
      <c r="Q36" s="61"/>
      <c r="S36" s="9">
        <v>0</v>
      </c>
      <c r="U36" s="9">
        <v>296820040</v>
      </c>
      <c r="W36" s="10">
        <v>0.04</v>
      </c>
    </row>
    <row r="37" spans="1:23" ht="21.75" customHeight="1" x14ac:dyDescent="0.2">
      <c r="A37" s="60" t="s">
        <v>35</v>
      </c>
      <c r="B37" s="60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9">
        <v>0</v>
      </c>
      <c r="P37" s="61">
        <v>0</v>
      </c>
      <c r="Q37" s="61"/>
      <c r="S37" s="9">
        <v>0</v>
      </c>
      <c r="U37" s="9">
        <v>0</v>
      </c>
      <c r="W37" s="10">
        <v>0</v>
      </c>
    </row>
    <row r="38" spans="1:23" ht="21.75" customHeight="1" x14ac:dyDescent="0.2">
      <c r="A38" s="60" t="s">
        <v>55</v>
      </c>
      <c r="B38" s="60"/>
      <c r="D38" s="9">
        <v>0</v>
      </c>
      <c r="F38" s="9">
        <v>21848167</v>
      </c>
      <c r="H38" s="9">
        <v>0</v>
      </c>
      <c r="J38" s="9">
        <v>21848167</v>
      </c>
      <c r="L38" s="10">
        <v>0</v>
      </c>
      <c r="N38" s="9">
        <v>0</v>
      </c>
      <c r="P38" s="61">
        <v>21848167</v>
      </c>
      <c r="Q38" s="61"/>
      <c r="S38" s="9">
        <v>0</v>
      </c>
      <c r="U38" s="9">
        <v>21848167</v>
      </c>
      <c r="W38" s="10">
        <v>0</v>
      </c>
    </row>
    <row r="39" spans="1:23" ht="21.75" customHeight="1" x14ac:dyDescent="0.2">
      <c r="A39" s="60" t="s">
        <v>33</v>
      </c>
      <c r="B39" s="60"/>
      <c r="D39" s="9">
        <v>0</v>
      </c>
      <c r="F39" s="9">
        <v>490090951</v>
      </c>
      <c r="H39" s="9">
        <v>0</v>
      </c>
      <c r="J39" s="9">
        <v>490090951</v>
      </c>
      <c r="L39" s="10">
        <v>0.06</v>
      </c>
      <c r="N39" s="9">
        <v>0</v>
      </c>
      <c r="P39" s="61">
        <v>490090951</v>
      </c>
      <c r="Q39" s="61"/>
      <c r="S39" s="9">
        <v>0</v>
      </c>
      <c r="U39" s="9">
        <v>490090951</v>
      </c>
      <c r="W39" s="10">
        <v>0.06</v>
      </c>
    </row>
    <row r="40" spans="1:23" ht="21.75" customHeight="1" x14ac:dyDescent="0.2">
      <c r="A40" s="60" t="s">
        <v>62</v>
      </c>
      <c r="B40" s="60"/>
      <c r="D40" s="9">
        <v>0</v>
      </c>
      <c r="F40" s="9">
        <v>-158825044</v>
      </c>
      <c r="H40" s="9">
        <v>0</v>
      </c>
      <c r="J40" s="9">
        <v>-158825044</v>
      </c>
      <c r="L40" s="10">
        <v>-0.02</v>
      </c>
      <c r="N40" s="9">
        <v>0</v>
      </c>
      <c r="P40" s="61">
        <v>-158825044</v>
      </c>
      <c r="Q40" s="61"/>
      <c r="S40" s="9">
        <v>0</v>
      </c>
      <c r="U40" s="9">
        <v>-158825044</v>
      </c>
      <c r="W40" s="10">
        <v>-0.02</v>
      </c>
    </row>
    <row r="41" spans="1:23" ht="21.75" customHeight="1" x14ac:dyDescent="0.2">
      <c r="A41" s="60" t="s">
        <v>46</v>
      </c>
      <c r="B41" s="60"/>
      <c r="D41" s="9">
        <v>0</v>
      </c>
      <c r="F41" s="9">
        <v>0</v>
      </c>
      <c r="H41" s="9">
        <v>0</v>
      </c>
      <c r="J41" s="9">
        <v>0</v>
      </c>
      <c r="L41" s="10">
        <v>0</v>
      </c>
      <c r="N41" s="9">
        <v>0</v>
      </c>
      <c r="P41" s="61">
        <v>0</v>
      </c>
      <c r="Q41" s="61"/>
      <c r="S41" s="9">
        <v>0</v>
      </c>
      <c r="U41" s="9">
        <v>0</v>
      </c>
      <c r="W41" s="10">
        <v>0</v>
      </c>
    </row>
    <row r="42" spans="1:23" ht="21.75" customHeight="1" x14ac:dyDescent="0.2">
      <c r="A42" s="60" t="s">
        <v>51</v>
      </c>
      <c r="B42" s="60"/>
      <c r="D42" s="9">
        <v>0</v>
      </c>
      <c r="F42" s="9">
        <v>114065</v>
      </c>
      <c r="H42" s="9">
        <v>0</v>
      </c>
      <c r="J42" s="9">
        <v>114065</v>
      </c>
      <c r="L42" s="10">
        <v>0</v>
      </c>
      <c r="N42" s="9">
        <v>0</v>
      </c>
      <c r="P42" s="61">
        <v>114065</v>
      </c>
      <c r="Q42" s="61"/>
      <c r="S42" s="9">
        <v>0</v>
      </c>
      <c r="U42" s="9">
        <v>114065</v>
      </c>
      <c r="W42" s="10">
        <v>0</v>
      </c>
    </row>
    <row r="43" spans="1:23" ht="21.75" customHeight="1" x14ac:dyDescent="0.2">
      <c r="A43" s="60" t="s">
        <v>36</v>
      </c>
      <c r="B43" s="60"/>
      <c r="D43" s="9">
        <v>0</v>
      </c>
      <c r="F43" s="9">
        <v>0</v>
      </c>
      <c r="H43" s="9">
        <v>0</v>
      </c>
      <c r="J43" s="9">
        <v>0</v>
      </c>
      <c r="L43" s="10">
        <v>0</v>
      </c>
      <c r="N43" s="9">
        <v>0</v>
      </c>
      <c r="P43" s="61">
        <v>0</v>
      </c>
      <c r="Q43" s="61"/>
      <c r="S43" s="9">
        <v>0</v>
      </c>
      <c r="U43" s="9">
        <v>0</v>
      </c>
      <c r="W43" s="10">
        <v>0</v>
      </c>
    </row>
    <row r="44" spans="1:23" ht="21.75" customHeight="1" x14ac:dyDescent="0.2">
      <c r="A44" s="60" t="s">
        <v>39</v>
      </c>
      <c r="B44" s="60"/>
      <c r="D44" s="9">
        <v>0</v>
      </c>
      <c r="F44" s="9">
        <v>0</v>
      </c>
      <c r="H44" s="9">
        <v>0</v>
      </c>
      <c r="J44" s="9">
        <v>0</v>
      </c>
      <c r="L44" s="10">
        <v>0</v>
      </c>
      <c r="N44" s="9">
        <v>0</v>
      </c>
      <c r="P44" s="61">
        <v>0</v>
      </c>
      <c r="Q44" s="61"/>
      <c r="S44" s="9">
        <v>0</v>
      </c>
      <c r="U44" s="9">
        <v>0</v>
      </c>
      <c r="W44" s="10">
        <v>0</v>
      </c>
    </row>
    <row r="45" spans="1:23" ht="21.75" customHeight="1" x14ac:dyDescent="0.2">
      <c r="A45" s="60" t="s">
        <v>49</v>
      </c>
      <c r="B45" s="60"/>
      <c r="D45" s="9">
        <v>0</v>
      </c>
      <c r="F45" s="9">
        <v>0</v>
      </c>
      <c r="H45" s="9">
        <v>0</v>
      </c>
      <c r="J45" s="9">
        <v>0</v>
      </c>
      <c r="L45" s="10">
        <v>0</v>
      </c>
      <c r="N45" s="9">
        <v>0</v>
      </c>
      <c r="P45" s="61">
        <v>0</v>
      </c>
      <c r="Q45" s="61"/>
      <c r="S45" s="9">
        <v>0</v>
      </c>
      <c r="U45" s="9">
        <v>0</v>
      </c>
      <c r="W45" s="10">
        <v>0</v>
      </c>
    </row>
    <row r="46" spans="1:23" ht="21.75" customHeight="1" x14ac:dyDescent="0.2">
      <c r="A46" s="60" t="s">
        <v>29</v>
      </c>
      <c r="B46" s="60"/>
      <c r="D46" s="9">
        <v>0</v>
      </c>
      <c r="F46" s="9">
        <v>0</v>
      </c>
      <c r="H46" s="9">
        <v>0</v>
      </c>
      <c r="J46" s="9">
        <v>0</v>
      </c>
      <c r="L46" s="10">
        <v>0</v>
      </c>
      <c r="N46" s="9">
        <v>0</v>
      </c>
      <c r="P46" s="61">
        <v>0</v>
      </c>
      <c r="Q46" s="61"/>
      <c r="S46" s="9">
        <v>0</v>
      </c>
      <c r="U46" s="9">
        <v>0</v>
      </c>
      <c r="W46" s="10">
        <v>0</v>
      </c>
    </row>
    <row r="47" spans="1:23" ht="21.75" customHeight="1" x14ac:dyDescent="0.2">
      <c r="A47" s="60" t="s">
        <v>63</v>
      </c>
      <c r="B47" s="60"/>
      <c r="D47" s="9">
        <v>0</v>
      </c>
      <c r="F47" s="9">
        <v>-201625868</v>
      </c>
      <c r="H47" s="9">
        <v>0</v>
      </c>
      <c r="J47" s="9">
        <v>-201625868</v>
      </c>
      <c r="L47" s="10">
        <v>-0.02</v>
      </c>
      <c r="N47" s="9">
        <v>0</v>
      </c>
      <c r="P47" s="61">
        <v>-201625868</v>
      </c>
      <c r="Q47" s="61"/>
      <c r="S47" s="9">
        <v>0</v>
      </c>
      <c r="U47" s="9">
        <v>-201625868</v>
      </c>
      <c r="W47" s="10">
        <v>-0.02</v>
      </c>
    </row>
    <row r="48" spans="1:23" ht="21.75" customHeight="1" x14ac:dyDescent="0.2">
      <c r="A48" s="60" t="s">
        <v>65</v>
      </c>
      <c r="B48" s="60"/>
      <c r="D48" s="9">
        <v>0</v>
      </c>
      <c r="F48" s="9">
        <v>19270251</v>
      </c>
      <c r="H48" s="9">
        <v>0</v>
      </c>
      <c r="J48" s="9">
        <v>19270251</v>
      </c>
      <c r="L48" s="10">
        <v>0</v>
      </c>
      <c r="N48" s="9">
        <v>0</v>
      </c>
      <c r="P48" s="61">
        <v>19270251</v>
      </c>
      <c r="Q48" s="61"/>
      <c r="S48" s="9">
        <v>0</v>
      </c>
      <c r="U48" s="9">
        <v>19270251</v>
      </c>
      <c r="W48" s="10">
        <v>0</v>
      </c>
    </row>
    <row r="49" spans="1:23" ht="21.75" customHeight="1" x14ac:dyDescent="0.2">
      <c r="A49" s="60" t="s">
        <v>24</v>
      </c>
      <c r="B49" s="60"/>
      <c r="D49" s="9">
        <v>0</v>
      </c>
      <c r="F49" s="9">
        <v>361889853</v>
      </c>
      <c r="H49" s="9">
        <v>0</v>
      </c>
      <c r="J49" s="9">
        <v>361889853</v>
      </c>
      <c r="L49" s="10">
        <v>0.04</v>
      </c>
      <c r="N49" s="9">
        <v>0</v>
      </c>
      <c r="P49" s="61">
        <v>361889853</v>
      </c>
      <c r="Q49" s="61"/>
      <c r="S49" s="9">
        <v>0</v>
      </c>
      <c r="U49" s="9">
        <v>361889853</v>
      </c>
      <c r="W49" s="10">
        <v>0.04</v>
      </c>
    </row>
    <row r="50" spans="1:23" ht="21.75" customHeight="1" x14ac:dyDescent="0.2">
      <c r="A50" s="60" t="s">
        <v>58</v>
      </c>
      <c r="B50" s="60"/>
      <c r="D50" s="9">
        <v>0</v>
      </c>
      <c r="F50" s="9">
        <v>-343925061</v>
      </c>
      <c r="H50" s="9">
        <v>0</v>
      </c>
      <c r="J50" s="9">
        <v>-343925061</v>
      </c>
      <c r="L50" s="10">
        <v>-0.04</v>
      </c>
      <c r="N50" s="9">
        <v>0</v>
      </c>
      <c r="P50" s="61">
        <v>-343925061</v>
      </c>
      <c r="Q50" s="61"/>
      <c r="S50" s="9">
        <v>0</v>
      </c>
      <c r="U50" s="9">
        <v>-343925061</v>
      </c>
      <c r="W50" s="10">
        <v>-0.04</v>
      </c>
    </row>
    <row r="51" spans="1:23" ht="21.75" customHeight="1" x14ac:dyDescent="0.2">
      <c r="A51" s="60" t="s">
        <v>19</v>
      </c>
      <c r="B51" s="60"/>
      <c r="D51" s="9">
        <v>0</v>
      </c>
      <c r="F51" s="9">
        <v>-252465923</v>
      </c>
      <c r="H51" s="9">
        <v>0</v>
      </c>
      <c r="J51" s="9">
        <v>-252465923</v>
      </c>
      <c r="L51" s="10">
        <v>-0.03</v>
      </c>
      <c r="N51" s="9">
        <v>0</v>
      </c>
      <c r="P51" s="61">
        <v>-252465923</v>
      </c>
      <c r="Q51" s="61"/>
      <c r="S51" s="9">
        <v>0</v>
      </c>
      <c r="U51" s="9">
        <v>-252465923</v>
      </c>
      <c r="W51" s="10">
        <v>-0.03</v>
      </c>
    </row>
    <row r="52" spans="1:23" ht="21.75" customHeight="1" x14ac:dyDescent="0.2">
      <c r="A52" s="60" t="s">
        <v>32</v>
      </c>
      <c r="B52" s="60"/>
      <c r="D52" s="9">
        <v>0</v>
      </c>
      <c r="F52" s="9">
        <v>197776917</v>
      </c>
      <c r="H52" s="9">
        <v>0</v>
      </c>
      <c r="J52" s="9">
        <v>197776917</v>
      </c>
      <c r="L52" s="10">
        <v>0.02</v>
      </c>
      <c r="N52" s="9">
        <v>0</v>
      </c>
      <c r="P52" s="61">
        <v>197776917</v>
      </c>
      <c r="Q52" s="61"/>
      <c r="S52" s="9">
        <v>0</v>
      </c>
      <c r="U52" s="9">
        <v>197776917</v>
      </c>
      <c r="W52" s="10">
        <v>0.02</v>
      </c>
    </row>
    <row r="53" spans="1:23" ht="21.75" customHeight="1" x14ac:dyDescent="0.2">
      <c r="A53" s="60" t="s">
        <v>44</v>
      </c>
      <c r="B53" s="60"/>
      <c r="D53" s="9">
        <v>0</v>
      </c>
      <c r="F53" s="9">
        <v>0</v>
      </c>
      <c r="H53" s="9">
        <v>0</v>
      </c>
      <c r="J53" s="9">
        <v>0</v>
      </c>
      <c r="L53" s="10">
        <v>0</v>
      </c>
      <c r="N53" s="9">
        <v>0</v>
      </c>
      <c r="P53" s="61">
        <v>0</v>
      </c>
      <c r="Q53" s="61"/>
      <c r="S53" s="9">
        <v>0</v>
      </c>
      <c r="U53" s="9">
        <v>0</v>
      </c>
      <c r="W53" s="10">
        <v>0</v>
      </c>
    </row>
    <row r="54" spans="1:23" ht="21.75" customHeight="1" x14ac:dyDescent="0.2">
      <c r="A54" s="60" t="s">
        <v>47</v>
      </c>
      <c r="B54" s="60"/>
      <c r="D54" s="9">
        <v>0</v>
      </c>
      <c r="F54" s="9">
        <v>0</v>
      </c>
      <c r="H54" s="9">
        <v>0</v>
      </c>
      <c r="J54" s="9">
        <v>0</v>
      </c>
      <c r="L54" s="10">
        <v>0</v>
      </c>
      <c r="N54" s="9">
        <v>0</v>
      </c>
      <c r="P54" s="61">
        <v>0</v>
      </c>
      <c r="Q54" s="61"/>
      <c r="S54" s="9">
        <v>0</v>
      </c>
      <c r="U54" s="9">
        <v>0</v>
      </c>
      <c r="W54" s="10">
        <v>0</v>
      </c>
    </row>
    <row r="55" spans="1:23" ht="21.75" customHeight="1" x14ac:dyDescent="0.2">
      <c r="A55" s="60" t="s">
        <v>28</v>
      </c>
      <c r="B55" s="60"/>
      <c r="D55" s="9">
        <v>0</v>
      </c>
      <c r="F55" s="9">
        <v>0</v>
      </c>
      <c r="H55" s="9">
        <v>0</v>
      </c>
      <c r="J55" s="9">
        <v>0</v>
      </c>
      <c r="L55" s="10">
        <v>0</v>
      </c>
      <c r="N55" s="9">
        <v>0</v>
      </c>
      <c r="P55" s="61">
        <v>0</v>
      </c>
      <c r="Q55" s="61"/>
      <c r="S55" s="9">
        <v>0</v>
      </c>
      <c r="U55" s="9">
        <v>0</v>
      </c>
      <c r="W55" s="10">
        <v>0</v>
      </c>
    </row>
    <row r="56" spans="1:23" ht="21.75" customHeight="1" x14ac:dyDescent="0.2">
      <c r="A56" s="62" t="s">
        <v>59</v>
      </c>
      <c r="B56" s="62"/>
      <c r="D56" s="13">
        <v>0</v>
      </c>
      <c r="F56" s="13">
        <v>-42343192</v>
      </c>
      <c r="H56" s="13">
        <v>0</v>
      </c>
      <c r="J56" s="13">
        <v>-42343192</v>
      </c>
      <c r="L56" s="14">
        <v>-0.01</v>
      </c>
      <c r="N56" s="13">
        <v>0</v>
      </c>
      <c r="P56" s="61">
        <v>-42343192</v>
      </c>
      <c r="Q56" s="63"/>
      <c r="S56" s="13">
        <v>0</v>
      </c>
      <c r="U56" s="13">
        <v>-42343192</v>
      </c>
      <c r="W56" s="14">
        <v>-0.01</v>
      </c>
    </row>
    <row r="57" spans="1:23" ht="21.75" customHeight="1" x14ac:dyDescent="0.2">
      <c r="A57" s="59" t="s">
        <v>67</v>
      </c>
      <c r="B57" s="59"/>
      <c r="D57" s="16">
        <v>41868608510</v>
      </c>
      <c r="F57" s="16">
        <v>-41143556398</v>
      </c>
      <c r="H57" s="16">
        <v>-329474648</v>
      </c>
      <c r="J57" s="16">
        <v>395577464</v>
      </c>
      <c r="L57" s="17">
        <v>0.04</v>
      </c>
      <c r="N57" s="16">
        <v>41868608510</v>
      </c>
      <c r="Q57" s="16">
        <v>-41143556398</v>
      </c>
      <c r="S57" s="16">
        <v>-329474648</v>
      </c>
      <c r="U57" s="16">
        <v>395577464</v>
      </c>
      <c r="W57" s="17">
        <v>0.04</v>
      </c>
    </row>
  </sheetData>
  <mergeCells count="10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54:B54"/>
    <mergeCell ref="P54:Q54"/>
    <mergeCell ref="A55:B55"/>
    <mergeCell ref="P55:Q55"/>
    <mergeCell ref="A56:B56"/>
    <mergeCell ref="P56:Q56"/>
    <mergeCell ref="A57:B57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</mergeCells>
  <pageMargins left="0.39" right="0.39" top="0.39" bottom="0.39" header="0" footer="0"/>
  <pageSetup scale="6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8"/>
  <sheetViews>
    <sheetView rightToLeft="1" view="pageBreakPreview" zoomScale="60" zoomScaleNormal="100" workbookViewId="0">
      <selection sqref="A1:XFD1048576"/>
    </sheetView>
  </sheetViews>
  <sheetFormatPr defaultRowHeight="12.75" x14ac:dyDescent="0.2"/>
  <cols>
    <col min="1" max="1" width="6.42578125" bestFit="1" customWidth="1"/>
    <col min="2" max="2" width="18.140625" customWidth="1"/>
    <col min="3" max="3" width="1.28515625" customWidth="1"/>
    <col min="4" max="4" width="16.85546875" bestFit="1" customWidth="1"/>
    <col min="5" max="5" width="1.28515625" customWidth="1"/>
    <col min="6" max="6" width="16.28515625" bestFit="1" customWidth="1"/>
    <col min="7" max="7" width="1.28515625" customWidth="1"/>
    <col min="8" max="8" width="11.85546875" bestFit="1" customWidth="1"/>
    <col min="9" max="9" width="1.28515625" customWidth="1"/>
    <col min="10" max="10" width="16.28515625" bestFit="1" customWidth="1"/>
    <col min="11" max="11" width="1.28515625" customWidth="1"/>
    <col min="12" max="12" width="18.7109375" bestFit="1" customWidth="1"/>
    <col min="13" max="13" width="1.28515625" customWidth="1"/>
    <col min="14" max="14" width="16.85546875" bestFit="1" customWidth="1"/>
    <col min="15" max="16" width="1.28515625" customWidth="1"/>
    <col min="17" max="17" width="16.140625" bestFit="1" customWidth="1"/>
    <col min="18" max="18" width="1.28515625" customWidth="1"/>
    <col min="19" max="19" width="11.85546875" bestFit="1" customWidth="1"/>
    <col min="20" max="20" width="1.28515625" customWidth="1"/>
    <col min="21" max="21" width="16.28515625" bestFit="1" customWidth="1"/>
    <col min="22" max="22" width="1.28515625" customWidth="1"/>
    <col min="23" max="23" width="18.7109375" bestFit="1" customWidth="1"/>
    <col min="24" max="24" width="0.28515625" customWidth="1"/>
  </cols>
  <sheetData>
    <row r="1" spans="1:23" ht="29.1" customHeight="1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pans="1:23" ht="21.75" customHeight="1" x14ac:dyDescent="0.2">
      <c r="A2" s="57" t="s">
        <v>167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3" ht="21.75" customHeight="1" x14ac:dyDescent="0.2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</row>
    <row r="4" spans="1:23" ht="14.45" customHeight="1" x14ac:dyDescent="0.2"/>
    <row r="5" spans="1:23" ht="14.45" customHeight="1" x14ac:dyDescent="0.2">
      <c r="A5" s="1" t="s">
        <v>192</v>
      </c>
      <c r="B5" s="68" t="s">
        <v>193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</row>
    <row r="6" spans="1:23" ht="14.45" customHeight="1" x14ac:dyDescent="0.2">
      <c r="D6" s="65" t="s">
        <v>186</v>
      </c>
      <c r="E6" s="65"/>
      <c r="F6" s="65"/>
      <c r="G6" s="65"/>
      <c r="H6" s="65"/>
      <c r="I6" s="65"/>
      <c r="J6" s="65"/>
      <c r="K6" s="65"/>
      <c r="L6" s="65"/>
      <c r="N6" s="65" t="s">
        <v>187</v>
      </c>
      <c r="O6" s="65"/>
      <c r="P6" s="65"/>
      <c r="Q6" s="65"/>
      <c r="R6" s="65"/>
      <c r="S6" s="65"/>
      <c r="T6" s="65"/>
      <c r="U6" s="65"/>
      <c r="V6" s="65"/>
      <c r="W6" s="65"/>
    </row>
    <row r="7" spans="1:23" ht="14.45" customHeight="1" x14ac:dyDescent="0.2">
      <c r="D7" s="3"/>
      <c r="E7" s="3"/>
      <c r="F7" s="3"/>
      <c r="G7" s="3"/>
      <c r="H7" s="3"/>
      <c r="I7" s="3"/>
      <c r="J7" s="64" t="s">
        <v>67</v>
      </c>
      <c r="K7" s="64"/>
      <c r="L7" s="64"/>
      <c r="N7" s="3"/>
      <c r="O7" s="3"/>
      <c r="P7" s="3"/>
      <c r="Q7" s="3"/>
      <c r="R7" s="3"/>
      <c r="S7" s="3"/>
      <c r="T7" s="3"/>
      <c r="U7" s="64" t="s">
        <v>67</v>
      </c>
      <c r="V7" s="64"/>
      <c r="W7" s="64"/>
    </row>
    <row r="8" spans="1:23" ht="14.45" customHeight="1" x14ac:dyDescent="0.2">
      <c r="A8" s="65" t="s">
        <v>75</v>
      </c>
      <c r="B8" s="65"/>
      <c r="D8" s="2" t="s">
        <v>194</v>
      </c>
      <c r="F8" s="2" t="s">
        <v>190</v>
      </c>
      <c r="H8" s="2" t="s">
        <v>191</v>
      </c>
      <c r="J8" s="4" t="s">
        <v>164</v>
      </c>
      <c r="K8" s="3"/>
      <c r="L8" s="4" t="s">
        <v>172</v>
      </c>
      <c r="N8" s="2" t="s">
        <v>194</v>
      </c>
      <c r="P8" s="65" t="s">
        <v>190</v>
      </c>
      <c r="Q8" s="65"/>
      <c r="S8" s="2" t="s">
        <v>191</v>
      </c>
      <c r="U8" s="4" t="s">
        <v>164</v>
      </c>
      <c r="V8" s="3"/>
      <c r="W8" s="4" t="s">
        <v>172</v>
      </c>
    </row>
    <row r="9" spans="1:23" ht="21.75" customHeight="1" x14ac:dyDescent="0.2">
      <c r="A9" s="66" t="s">
        <v>79</v>
      </c>
      <c r="B9" s="66"/>
      <c r="D9" s="6">
        <v>0</v>
      </c>
      <c r="F9" s="6">
        <v>366277697</v>
      </c>
      <c r="H9" s="6">
        <v>0</v>
      </c>
      <c r="J9" s="6">
        <v>366277697</v>
      </c>
      <c r="L9" s="7">
        <v>0.04</v>
      </c>
      <c r="N9" s="6">
        <v>0</v>
      </c>
      <c r="P9" s="67">
        <v>366277697</v>
      </c>
      <c r="Q9" s="67"/>
      <c r="S9" s="6">
        <v>0</v>
      </c>
      <c r="U9" s="6">
        <v>366277697</v>
      </c>
      <c r="W9" s="7">
        <v>0.04</v>
      </c>
    </row>
    <row r="10" spans="1:23" ht="21.75" customHeight="1" x14ac:dyDescent="0.2">
      <c r="A10" s="60" t="s">
        <v>82</v>
      </c>
      <c r="B10" s="60"/>
      <c r="D10" s="9">
        <v>0</v>
      </c>
      <c r="F10" s="9">
        <v>677036885</v>
      </c>
      <c r="H10" s="9">
        <v>0</v>
      </c>
      <c r="J10" s="9">
        <v>677036885</v>
      </c>
      <c r="L10" s="10">
        <v>0.08</v>
      </c>
      <c r="N10" s="9">
        <v>0</v>
      </c>
      <c r="P10" s="61">
        <v>677036885</v>
      </c>
      <c r="Q10" s="61"/>
      <c r="S10" s="9">
        <v>0</v>
      </c>
      <c r="U10" s="9">
        <v>677036885</v>
      </c>
      <c r="W10" s="10">
        <v>0.08</v>
      </c>
    </row>
    <row r="11" spans="1:23" ht="21.75" customHeight="1" x14ac:dyDescent="0.2">
      <c r="A11" s="60" t="s">
        <v>84</v>
      </c>
      <c r="B11" s="60"/>
      <c r="D11" s="9">
        <v>0</v>
      </c>
      <c r="F11" s="9">
        <v>991761453</v>
      </c>
      <c r="H11" s="9">
        <v>0</v>
      </c>
      <c r="J11" s="9">
        <v>991761453</v>
      </c>
      <c r="L11" s="10">
        <v>0.12</v>
      </c>
      <c r="N11" s="9">
        <v>0</v>
      </c>
      <c r="P11" s="61">
        <v>991761453</v>
      </c>
      <c r="Q11" s="61"/>
      <c r="S11" s="9">
        <v>0</v>
      </c>
      <c r="U11" s="9">
        <v>991761453</v>
      </c>
      <c r="W11" s="10">
        <v>0.12</v>
      </c>
    </row>
    <row r="12" spans="1:23" ht="21.75" customHeight="1" x14ac:dyDescent="0.2">
      <c r="A12" s="60" t="s">
        <v>83</v>
      </c>
      <c r="B12" s="60"/>
      <c r="D12" s="9">
        <v>0</v>
      </c>
      <c r="F12" s="9">
        <v>87998064</v>
      </c>
      <c r="H12" s="9">
        <v>0</v>
      </c>
      <c r="J12" s="9">
        <v>87998064</v>
      </c>
      <c r="L12" s="10">
        <v>0.01</v>
      </c>
      <c r="N12" s="9">
        <v>0</v>
      </c>
      <c r="P12" s="61">
        <v>87998064</v>
      </c>
      <c r="Q12" s="61"/>
      <c r="S12" s="9">
        <v>0</v>
      </c>
      <c r="U12" s="9">
        <v>87998064</v>
      </c>
      <c r="W12" s="10">
        <v>0.01</v>
      </c>
    </row>
    <row r="13" spans="1:23" ht="21.75" customHeight="1" x14ac:dyDescent="0.2">
      <c r="A13" s="60" t="s">
        <v>80</v>
      </c>
      <c r="B13" s="60"/>
      <c r="D13" s="9">
        <v>0</v>
      </c>
      <c r="F13" s="9">
        <v>302525210</v>
      </c>
      <c r="H13" s="9">
        <v>0</v>
      </c>
      <c r="J13" s="9">
        <v>302525210</v>
      </c>
      <c r="L13" s="10">
        <v>0.04</v>
      </c>
      <c r="N13" s="9">
        <v>0</v>
      </c>
      <c r="P13" s="61">
        <v>302525210</v>
      </c>
      <c r="Q13" s="61"/>
      <c r="S13" s="9">
        <v>0</v>
      </c>
      <c r="U13" s="9">
        <v>302525210</v>
      </c>
      <c r="W13" s="10">
        <v>0.04</v>
      </c>
    </row>
    <row r="14" spans="1:23" ht="21.75" customHeight="1" x14ac:dyDescent="0.2">
      <c r="A14" s="60" t="s">
        <v>78</v>
      </c>
      <c r="B14" s="60"/>
      <c r="D14" s="9">
        <v>0</v>
      </c>
      <c r="F14" s="9">
        <v>17573412200</v>
      </c>
      <c r="H14" s="9">
        <v>0</v>
      </c>
      <c r="J14" s="9">
        <v>17573412200</v>
      </c>
      <c r="L14" s="10">
        <v>2.11</v>
      </c>
      <c r="N14" s="9">
        <v>0</v>
      </c>
      <c r="P14" s="61">
        <v>17573412200</v>
      </c>
      <c r="Q14" s="61"/>
      <c r="S14" s="9">
        <v>0</v>
      </c>
      <c r="U14" s="9">
        <v>17573412200</v>
      </c>
      <c r="W14" s="10">
        <v>2.11</v>
      </c>
    </row>
    <row r="15" spans="1:23" ht="21.75" customHeight="1" x14ac:dyDescent="0.2">
      <c r="A15" s="60" t="s">
        <v>81</v>
      </c>
      <c r="B15" s="60"/>
      <c r="D15" s="9">
        <v>0</v>
      </c>
      <c r="F15" s="9">
        <v>908190490</v>
      </c>
      <c r="H15" s="9">
        <v>0</v>
      </c>
      <c r="J15" s="9">
        <v>908190490</v>
      </c>
      <c r="L15" s="10">
        <v>0.11</v>
      </c>
      <c r="N15" s="9">
        <v>0</v>
      </c>
      <c r="P15" s="61">
        <v>908190490</v>
      </c>
      <c r="Q15" s="61"/>
      <c r="S15" s="9">
        <v>0</v>
      </c>
      <c r="U15" s="9">
        <v>908190490</v>
      </c>
      <c r="W15" s="10">
        <v>0.11</v>
      </c>
    </row>
    <row r="16" spans="1:23" ht="21.75" customHeight="1" x14ac:dyDescent="0.2">
      <c r="A16" s="60" t="s">
        <v>86</v>
      </c>
      <c r="B16" s="60"/>
      <c r="D16" s="9">
        <v>0</v>
      </c>
      <c r="F16" s="9">
        <v>-81276063</v>
      </c>
      <c r="H16" s="9">
        <v>0</v>
      </c>
      <c r="J16" s="9">
        <v>-81276063</v>
      </c>
      <c r="L16" s="10">
        <v>-0.01</v>
      </c>
      <c r="N16" s="9">
        <v>0</v>
      </c>
      <c r="P16" s="61">
        <v>-81276063</v>
      </c>
      <c r="Q16" s="61"/>
      <c r="S16" s="9">
        <v>0</v>
      </c>
      <c r="U16" s="9">
        <v>-81276063</v>
      </c>
      <c r="W16" s="10">
        <v>-0.01</v>
      </c>
    </row>
    <row r="17" spans="1:23" ht="21.75" customHeight="1" x14ac:dyDescent="0.2">
      <c r="A17" s="62" t="s">
        <v>85</v>
      </c>
      <c r="B17" s="62"/>
      <c r="D17" s="13">
        <v>0</v>
      </c>
      <c r="F17" s="13">
        <v>2924234952</v>
      </c>
      <c r="H17" s="13">
        <v>0</v>
      </c>
      <c r="J17" s="13">
        <v>2924234952</v>
      </c>
      <c r="L17" s="14">
        <v>0.35</v>
      </c>
      <c r="N17" s="13">
        <v>0</v>
      </c>
      <c r="P17" s="61">
        <v>2924234952</v>
      </c>
      <c r="Q17" s="63"/>
      <c r="S17" s="13">
        <v>0</v>
      </c>
      <c r="U17" s="13">
        <v>2924234952</v>
      </c>
      <c r="W17" s="14">
        <v>0.35</v>
      </c>
    </row>
    <row r="18" spans="1:23" ht="21.75" customHeight="1" x14ac:dyDescent="0.2">
      <c r="A18" s="59" t="s">
        <v>67</v>
      </c>
      <c r="B18" s="59"/>
      <c r="D18" s="16">
        <v>0</v>
      </c>
      <c r="F18" s="16">
        <v>23750160888</v>
      </c>
      <c r="H18" s="16">
        <v>0</v>
      </c>
      <c r="J18" s="16">
        <v>23750160888</v>
      </c>
      <c r="L18" s="17">
        <v>2.85</v>
      </c>
      <c r="N18" s="16">
        <v>0</v>
      </c>
      <c r="Q18" s="16">
        <v>23750160888</v>
      </c>
      <c r="S18" s="16">
        <v>0</v>
      </c>
      <c r="U18" s="16">
        <v>23750160888</v>
      </c>
      <c r="W18" s="17">
        <v>2.85</v>
      </c>
    </row>
  </sheetData>
  <mergeCells count="29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</mergeCells>
  <pageMargins left="0.39" right="0.39" top="0.39" bottom="0.39" header="0" footer="0"/>
  <pageSetup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صورت وضعیت</vt:lpstr>
      <vt:lpstr>سهام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Kimya Behzad Nezhad</dc:creator>
  <dc:description/>
  <cp:lastModifiedBy>Sepideh Askari</cp:lastModifiedBy>
  <cp:lastPrinted>2026-01-27T13:40:10Z</cp:lastPrinted>
  <dcterms:created xsi:type="dcterms:W3CDTF">2026-01-27T13:38:45Z</dcterms:created>
  <dcterms:modified xsi:type="dcterms:W3CDTF">2026-01-28T12:53:40Z</dcterms:modified>
</cp:coreProperties>
</file>